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320" windowHeight="7755" tabRatio="825" activeTab="0"/>
  </bookViews>
  <sheets>
    <sheet name="チーム基本情報記入欄" sheetId="1" r:id="rId1"/>
    <sheet name="スタッフ・選手記入欄" sheetId="2" r:id="rId2"/>
    <sheet name="参加申込書（組み合わせ会議で２部提出）" sheetId="3" r:id="rId3"/>
    <sheet name="トレーナー申請書（代表者会議で提出）" sheetId="4" r:id="rId4"/>
    <sheet name="外部指導者確認書（代表者会議で提出）" sheetId="5" r:id="rId5"/>
    <sheet name="部活動指導員確認書（代表者会議で提出）" sheetId="6" r:id="rId6"/>
    <sheet name="プロ用資料" sheetId="7" r:id="rId7"/>
    <sheet name="スタッツ用資料" sheetId="8" r:id="rId8"/>
  </sheets>
  <externalReferences>
    <externalReference r:id="rId11"/>
  </externalReferences>
  <definedNames>
    <definedName name="_xlnm.Print_Area" localSheetId="1">'スタッフ・選手記入欄'!$A$1:$U$86</definedName>
    <definedName name="_xlnm.Print_Area" localSheetId="0">'チーム基本情報記入欄'!$A$1:$Q$38</definedName>
    <definedName name="_xlnm.Print_Area" localSheetId="3">'トレーナー申請書（代表者会議で提出）'!$A$1:$M$37</definedName>
    <definedName name="_xlnm.Print_Area" localSheetId="4">'外部指導者確認書（代表者会議で提出）'!$B$2:$T$26</definedName>
  </definedNames>
  <calcPr fullCalcOnLoad="1"/>
</workbook>
</file>

<file path=xl/sharedStrings.xml><?xml version="1.0" encoding="utf-8"?>
<sst xmlns="http://schemas.openxmlformats.org/spreadsheetml/2006/main" count="312" uniqueCount="224">
  <si>
    <t>都道府県</t>
  </si>
  <si>
    <t>男女</t>
  </si>
  <si>
    <t>所属</t>
  </si>
  <si>
    <t>連絡責任者</t>
  </si>
  <si>
    <t>名</t>
  </si>
  <si>
    <t>学年</t>
  </si>
  <si>
    <t>身長</t>
  </si>
  <si>
    <t>生年月日</t>
  </si>
  <si>
    <t>選手氏名</t>
  </si>
  <si>
    <t>学校名</t>
  </si>
  <si>
    <t>スタッフ・選手記入欄</t>
  </si>
  <si>
    <t>選択する</t>
  </si>
  <si>
    <t>大学</t>
  </si>
  <si>
    <t>高等学校</t>
  </si>
  <si>
    <t>役職名</t>
  </si>
  <si>
    <t>姓</t>
  </si>
  <si>
    <t>高等部</t>
  </si>
  <si>
    <t>中等部</t>
  </si>
  <si>
    <t>年</t>
  </si>
  <si>
    <t>月</t>
  </si>
  <si>
    <t>日</t>
  </si>
  <si>
    <t>■選手情報　１</t>
  </si>
  <si>
    <t>選手名</t>
  </si>
  <si>
    <t>選手名（ふりがな）</t>
  </si>
  <si>
    <t>■選手情報　２</t>
  </si>
  <si>
    <t>(cm)</t>
  </si>
  <si>
    <t>0000000012</t>
  </si>
  <si>
    <t>0000000013</t>
  </si>
  <si>
    <t>0000000014</t>
  </si>
  <si>
    <t>■選手住所</t>
  </si>
  <si>
    <t>住所</t>
  </si>
  <si>
    <t>SG</t>
  </si>
  <si>
    <t>せい</t>
  </si>
  <si>
    <t>めい</t>
  </si>
  <si>
    <t>C</t>
  </si>
  <si>
    <t>マネージャー</t>
  </si>
  <si>
    <t>No.</t>
  </si>
  <si>
    <t>〒</t>
  </si>
  <si>
    <t>-</t>
  </si>
  <si>
    <t>チーム基本情報記入欄</t>
  </si>
  <si>
    <t>■チームの基本情報</t>
  </si>
  <si>
    <t>男子</t>
  </si>
  <si>
    <t>区分</t>
  </si>
  <si>
    <t>位</t>
  </si>
  <si>
    <t>女子</t>
  </si>
  <si>
    <t>-</t>
  </si>
  <si>
    <t>申込み日</t>
  </si>
  <si>
    <t>No.</t>
  </si>
  <si>
    <t>連絡責任者携帯電話番号</t>
  </si>
  <si>
    <t>連絡責任者の携帯電話番号</t>
  </si>
  <si>
    <t>-</t>
  </si>
  <si>
    <t>ふりがな</t>
  </si>
  <si>
    <t>学校所在地</t>
  </si>
  <si>
    <t>引率責任者</t>
  </si>
  <si>
    <t>関東中学校体育連盟　殿</t>
  </si>
  <si>
    <t>めい</t>
  </si>
  <si>
    <t>備考</t>
  </si>
  <si>
    <t>コ　ー　チ</t>
  </si>
  <si>
    <t>マネージャー</t>
  </si>
  <si>
    <t>学校電話</t>
  </si>
  <si>
    <t>学校FAX</t>
  </si>
  <si>
    <t>生年月日は西暦で入れてください</t>
  </si>
  <si>
    <t>■学校情報</t>
  </si>
  <si>
    <t>バスケットボール協会</t>
  </si>
  <si>
    <t>氏　　名</t>
  </si>
  <si>
    <t>都県名</t>
  </si>
  <si>
    <t>順位</t>
  </si>
  <si>
    <t>連絡責任者所属</t>
  </si>
  <si>
    <t>連絡責任者所属ふりがな</t>
  </si>
  <si>
    <t>連絡責任者住所</t>
  </si>
  <si>
    <t>連絡責任者住所ふりがな</t>
  </si>
  <si>
    <t>連絡責任者電話</t>
  </si>
  <si>
    <t>連絡責任者FAX</t>
  </si>
  <si>
    <t>学校正式名称</t>
  </si>
  <si>
    <t>学校名ふりがな</t>
  </si>
  <si>
    <t>学校所在地ふりがな</t>
  </si>
  <si>
    <t>学年</t>
  </si>
  <si>
    <t>■スタッフ情報　</t>
  </si>
  <si>
    <t>氏名(姓と名)</t>
  </si>
  <si>
    <t>ふりがな(姓と名に分ける)</t>
  </si>
  <si>
    <t>選手氏名(姓と名に分ける)</t>
  </si>
  <si>
    <t>キャプテン</t>
  </si>
  <si>
    <t>【参加申込書ならびに本ファイルの提出について】</t>
  </si>
  <si>
    <t>コーチ</t>
  </si>
  <si>
    <t>会長印</t>
  </si>
  <si>
    <t>校長</t>
  </si>
  <si>
    <t>会長</t>
  </si>
  <si>
    <t>　　　　　　　　　　中学校</t>
  </si>
  <si>
    <t>選択する</t>
  </si>
  <si>
    <t>茨城</t>
  </si>
  <si>
    <t>栃木</t>
  </si>
  <si>
    <t>群馬</t>
  </si>
  <si>
    <t>埼玉</t>
  </si>
  <si>
    <t>千葉</t>
  </si>
  <si>
    <t>東京</t>
  </si>
  <si>
    <t>神奈川</t>
  </si>
  <si>
    <t>山梨</t>
  </si>
  <si>
    <t>数字は全ては半角算用数字で入力してください</t>
  </si>
  <si>
    <t>・また　　　　　　　　オレンジのセルは，クリックするとボタンが現れ，ボタンをクリックすると必要事項が選択できるようになっています。　　</t>
  </si>
  <si>
    <t>・｢チーム基本入力欄｣と｢スタッフ・選手記入欄｣の2枚のシートに全て入力すると，｢参加申込書｣のシートが自動的に出来上がります。</t>
  </si>
  <si>
    <t>・入力は，数字は半角算用数字で，ふりがなは全角ひらがなで入力してください。</t>
  </si>
  <si>
    <t>・氏名は，漢字・ふりがなともに姓と名に分けてセルに入力していただくようになっておりますのでご注意ください。</t>
  </si>
  <si>
    <t>・フォントにない変わった漢字については，形の近いフォントで仮入力し，正しい字をメール・ＦＡＸでお知らせください。</t>
  </si>
  <si>
    <t>・インターネット上では表示できない字については，公式サイトには代用文字で掲載させていただきますことをあらかじめご了承ください。</t>
  </si>
  <si>
    <t>・｢参加申込書｣のシートには直接入力できませんので注意してください。</t>
  </si>
  <si>
    <t>学校名略称(４文字以内)</t>
  </si>
  <si>
    <t>【記入上の注意】</t>
  </si>
  <si>
    <t>都県名は付けないでください</t>
  </si>
  <si>
    <t>ふりがな</t>
  </si>
  <si>
    <t>スタッフ</t>
  </si>
  <si>
    <t>マネージャー</t>
  </si>
  <si>
    <t>No.</t>
  </si>
  <si>
    <t>(cm)</t>
  </si>
  <si>
    <t xml:space="preserve"> 職印</t>
  </si>
  <si>
    <t>・上記の者は、本校在学の生徒で標記大会に出場することを承認し、参加申し込みを致します。</t>
  </si>
  <si>
    <t>アシスタントコーチ</t>
  </si>
  <si>
    <t>アシスタント
コ　ー　チ</t>
  </si>
  <si>
    <t>【大会に関して何かご不明な点がありましたら、下記大会事務局までお問い合わせください】</t>
  </si>
  <si>
    <t>トレーナー申請について</t>
  </si>
  <si>
    <t>トレーナー登録申請書</t>
  </si>
  <si>
    <t>都道府県名</t>
  </si>
  <si>
    <t>学校名</t>
  </si>
  <si>
    <t>関東大会事務局 御中</t>
  </si>
  <si>
    <t>住所</t>
  </si>
  <si>
    <t>勤務先</t>
  </si>
  <si>
    <t>１、体育館フロアには下りられますが、ベンチおよびベンチエリアには一切立ち入れません。
２、試合中フロアにいて、戦術の指示や指導を行うことはできません。
３、チームのアップ時にも、コーチや球拾いをするなど、コートでの練習に参加することはできません。
４、試合中およびアップ時などに、ベンチ後方で、衣類の整理などマネージャー的な仕事をすることもできません。
５、緊急時には、応急の手当てをすることができますが、救急車を呼ぶときは、医師の判断により、大会本部を通して行ってください。</t>
  </si>
  <si>
    <t>　この大会は、選手の健康と安全を配慮して、チームがトレーナーを帯同し体育館のフロアに下りて、試合前のケアや緊急の場合の手当てなどの活動を行うことを認めます。
　但し、事前の代表者会議で、登録申請書を提出し、発行されたＩＤカードを首にかけ、下記の規定を遵守して活動を行ってください。</t>
  </si>
  <si>
    <t>生年月日
(西暦)</t>
  </si>
  <si>
    <t>トレーナー
氏　名</t>
  </si>
  <si>
    <t>年齢、性別</t>
  </si>
  <si>
    <t>歳</t>
  </si>
  <si>
    <t>（　男　・　女　）</t>
  </si>
  <si>
    <t>引率責任者
氏　名</t>
  </si>
  <si>
    <t>h15</t>
  </si>
  <si>
    <t>性　　別</t>
  </si>
  <si>
    <t>年　齢</t>
  </si>
  <si>
    <t>学校との関わり</t>
  </si>
  <si>
    <t>日</t>
  </si>
  <si>
    <t>中学校</t>
  </si>
  <si>
    <t>学校長</t>
  </si>
  <si>
    <t>公 印</t>
  </si>
  <si>
    <t>ＴＥＬ</t>
  </si>
  <si>
    <t>ＦＡＸ</t>
  </si>
  <si>
    <t>外部指導者（ｱｼｽﾀﾝﾄｺｰﾁ）確認書（校長承認書）</t>
  </si>
  <si>
    <t>(フリガナ)</t>
  </si>
  <si>
    <t>　　　　　　外部指導者がいる場合はこの書類を作成して提出してください。
　　　　　　大会申し込み時に提出です。
　　　　　　Ａ４ピンクの用紙にプリントアウトして、手書きで作成してください。</t>
  </si>
  <si>
    <t>事務局御中</t>
  </si>
  <si>
    <t>　　　　　　　　都道府県</t>
  </si>
  <si>
    <t>立</t>
  </si>
  <si>
    <t>ボール大会」出場に際しての、アシスタントコーチとして承認しました。　　　　　　　</t>
  </si>
  <si>
    <t>顔写真を
貼り付けて
下さい。　
（30mm×24mｍ）</t>
  </si>
  <si>
    <t>【　※　Ａ４ピンクの用紙にプリントアウトして提出して下さい　　　】</t>
  </si>
  <si>
    <t>顔写真を
貼り付けて
下さい。
（30mｍ×24mｍ）</t>
  </si>
  <si>
    <t>h16</t>
  </si>
  <si>
    <t>h17</t>
  </si>
  <si>
    <t>プログラム（組み合わせ表等）及び表示で使用します</t>
  </si>
  <si>
    <t>・｢チーム基本入力欄｣と｢スタッフ・選手記入欄｣の2枚のシートの　　　　　　　黄色いセルに必要事項を入力していってください。　　</t>
  </si>
  <si>
    <t>部活動指導員</t>
  </si>
  <si>
    <t>校長</t>
  </si>
  <si>
    <t>教員</t>
  </si>
  <si>
    <t>外部指導員</t>
  </si>
  <si>
    <t>生徒</t>
  </si>
  <si>
    <t>任命権者</t>
  </si>
  <si>
    <t>←Aコーチの種別を備考欄から選択する。</t>
  </si>
  <si>
    <t>←マネージャーの種別を備考欄から選択する。</t>
  </si>
  <si>
    <t xml:space="preserve"> </t>
  </si>
  <si>
    <t>部活動指導員確認書（校長承認書）</t>
  </si>
  <si>
    <t>承認しました。</t>
  </si>
  <si>
    <r>
      <t xml:space="preserve">     </t>
    </r>
    <r>
      <rPr>
        <sz val="10.5"/>
        <rFont val="ＭＳ 明朝"/>
        <family val="1"/>
      </rPr>
      <t>　</t>
    </r>
  </si>
  <si>
    <r>
      <t>１　</t>
    </r>
    <r>
      <rPr>
        <sz val="11"/>
        <rFont val="ＭＳ 明朝"/>
        <family val="1"/>
      </rPr>
      <t>部活動指導員</t>
    </r>
  </si>
  <si>
    <r>
      <t xml:space="preserve">  </t>
    </r>
    <r>
      <rPr>
        <sz val="10.5"/>
        <rFont val="ＭＳ 明朝"/>
        <family val="1"/>
      </rPr>
      <t>(ふりがな)</t>
    </r>
  </si>
  <si>
    <r>
      <t xml:space="preserve">  </t>
    </r>
    <r>
      <rPr>
        <sz val="12"/>
        <rFont val="ＭＳ 明朝"/>
        <family val="1"/>
      </rPr>
      <t>氏　　名</t>
    </r>
  </si>
  <si>
    <r>
      <t xml:space="preserve">  </t>
    </r>
    <r>
      <rPr>
        <sz val="12"/>
        <rFont val="ＭＳ 明朝"/>
        <family val="1"/>
      </rPr>
      <t>性　　別</t>
    </r>
  </si>
  <si>
    <r>
      <t>　　</t>
    </r>
    <r>
      <rPr>
        <sz val="12"/>
        <rFont val="ＭＳ 明朝"/>
        <family val="1"/>
      </rPr>
      <t>男　　・　　女</t>
    </r>
  </si>
  <si>
    <r>
      <t xml:space="preserve">  </t>
    </r>
    <r>
      <rPr>
        <sz val="12"/>
        <rFont val="ＭＳ 明朝"/>
        <family val="1"/>
      </rPr>
      <t>年　　齢</t>
    </r>
  </si>
  <si>
    <r>
      <t>　　　　　　　</t>
    </r>
    <r>
      <rPr>
        <sz val="12"/>
        <rFont val="ＭＳ 明朝"/>
        <family val="1"/>
      </rPr>
      <t>歳</t>
    </r>
  </si>
  <si>
    <t xml:space="preserve">              </t>
  </si>
  <si>
    <r>
      <t xml:space="preserve">  </t>
    </r>
    <r>
      <rPr>
        <sz val="12"/>
        <rFont val="ＭＳ 明朝"/>
        <family val="1"/>
      </rPr>
      <t>任</t>
    </r>
    <r>
      <rPr>
        <sz val="12"/>
        <rFont val="Century"/>
        <family val="1"/>
      </rPr>
      <t xml:space="preserve"> </t>
    </r>
    <r>
      <rPr>
        <sz val="12"/>
        <rFont val="ＭＳ 明朝"/>
        <family val="1"/>
      </rPr>
      <t>命</t>
    </r>
    <r>
      <rPr>
        <sz val="12"/>
        <rFont val="Century"/>
        <family val="1"/>
      </rPr>
      <t xml:space="preserve"> </t>
    </r>
    <r>
      <rPr>
        <sz val="12"/>
        <rFont val="ＭＳ 明朝"/>
        <family val="1"/>
      </rPr>
      <t>者</t>
    </r>
  </si>
  <si>
    <r>
      <t xml:space="preserve">  </t>
    </r>
    <r>
      <rPr>
        <sz val="9"/>
        <rFont val="ＭＳ 明朝"/>
        <family val="1"/>
      </rPr>
      <t>各競技部独自</t>
    </r>
  </si>
  <si>
    <r>
      <t xml:space="preserve">  </t>
    </r>
    <r>
      <rPr>
        <sz val="9"/>
        <rFont val="ＭＳ 明朝"/>
        <family val="1"/>
      </rPr>
      <t>の付帯事項</t>
    </r>
  </si>
  <si>
    <t>※任命者の記入例････「●●県教育委員会、■■市教育委員会、学校法人▲▲学園」等</t>
  </si>
  <si>
    <t>※各競技部独自の付帯事項は、競技部として特に確認したい事項･住所・電話番号等を示してください。</t>
  </si>
  <si>
    <t>学校名</t>
  </si>
  <si>
    <t>校長名</t>
  </si>
  <si>
    <t>公印</t>
  </si>
  <si>
    <t>ＴＥＬ</t>
  </si>
  <si>
    <t>ＦＡＸ</t>
  </si>
  <si>
    <t>住　所</t>
  </si>
  <si>
    <r>
      <t>様式</t>
    </r>
    <r>
      <rPr>
        <sz val="12"/>
        <rFont val="Century"/>
        <family val="1"/>
      </rPr>
      <t xml:space="preserve"> </t>
    </r>
    <r>
      <rPr>
        <sz val="12"/>
        <rFont val="ＭＳ 明朝"/>
        <family val="1"/>
      </rPr>
      <t>６</t>
    </r>
  </si>
  <si>
    <t>h18</t>
  </si>
  <si>
    <t>引率責任者</t>
  </si>
  <si>
    <t>コーチ</t>
  </si>
  <si>
    <t>Aコーチ</t>
  </si>
  <si>
    <t>マネージャー</t>
  </si>
  <si>
    <t>背番号</t>
  </si>
  <si>
    <t>選手氏名</t>
  </si>
  <si>
    <t>学年</t>
  </si>
  <si>
    <t>身長（㎝）</t>
  </si>
  <si>
    <t>チーム正式名称</t>
  </si>
  <si>
    <t>チーム文字略称</t>
  </si>
  <si>
    <t>都県名</t>
  </si>
  <si>
    <t>№</t>
  </si>
  <si>
    <t>氏名</t>
  </si>
  <si>
    <t>姓</t>
  </si>
  <si>
    <t>名</t>
  </si>
  <si>
    <t>姓名反転</t>
  </si>
  <si>
    <t>コーチ</t>
  </si>
  <si>
    <t>・｢参加申込書｣のシートを２部プリントアウトしていただき，学校長と都県バスケットボール協会長の署名(代筆可)・捺印の上，令和元年８月１日(木)の組み合わせ会議(午前１０時００分　東京都江戸川区立東葛西中学校)に各都県代表者がまとめて持参してください。
・「トレーナー申請書」と「外部指導者確認書」は、ピンク色の用紙で１部プリントアウトしていただき、完成させ８月７日（火）の代表者会議に各チームで提出して下さい。</t>
  </si>
  <si>
    <t xml:space="preserve">・またこの｢関東大会登録書｣のエクセルファイルを，令和元年７月３１日(水)の午前中(正午まで)に，下記あてに電子メールで添付ファイルの形で送付してください。プログラム・公式サイトに掲載するチームのメンバー表になりますので期限を厳守してください。届いたメールには必ず返信メールを返します。返信メールが届かない場合は登録書のメールが届いていない可能性がありますので必ず返信メールを確認してください。
</t>
  </si>
  <si>
    <t>令和元</t>
  </si>
  <si>
    <t>令和元年度</t>
  </si>
  <si>
    <t>第４９回関東中学校バスケットボール大会　参加申込書</t>
  </si>
  <si>
    <t>令和元年　　　　　月　　　　　日</t>
  </si>
  <si>
    <t>第49回　関東中学校バスケットボール大会</t>
  </si>
  <si>
    <t>令和元年</t>
  </si>
  <si>
    <t>　第49回関東中学校バスケットボール大会のトレーナーとして下記の者を登録いたします。
なおトレーナーの実務にあたっては、大会本部の定める規定を遵守して実務を行うことを誓います。</t>
  </si>
  <si>
    <t>第４９回関東中学校バスケットボール大会</t>
  </si>
  <si>
    <t>令和元年</t>
  </si>
  <si>
    <t>　下記の者を、本校が「令和元年度第４９回関東中学校バスケット</t>
  </si>
  <si>
    <t>令和元年関東中学校体育大会</t>
  </si>
  <si>
    <r>
      <t xml:space="preserve"> </t>
    </r>
    <r>
      <rPr>
        <sz val="12"/>
        <rFont val="ＭＳ 明朝"/>
        <family val="1"/>
      </rPr>
      <t>第４９回関東中学校バスケットボール大会</t>
    </r>
  </si>
  <si>
    <t>令和元年　　月　　　日</t>
  </si>
  <si>
    <r>
      <t xml:space="preserve">  </t>
    </r>
    <r>
      <rPr>
        <sz val="12"/>
        <rFont val="ＭＳ 明朝"/>
        <family val="1"/>
      </rPr>
      <t>下記の者を、本校が令和　　年度関東中学校体育大会出場に際しての部活動指導員として</t>
    </r>
  </si>
  <si>
    <r>
      <t xml:space="preserve"> </t>
    </r>
    <r>
      <rPr>
        <sz val="12"/>
        <rFont val="ＭＳ 明朝"/>
        <family val="1"/>
      </rPr>
      <t>実行委員会委員長(会長)山下　誠二　様</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</si>
</sst>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quot;Yes&quot;;&quot;Yes&quot;;&quot;No&quot;"/>
    <numFmt numFmtId="179" formatCode="&quot;True&quot;;&quot;True&quot;;&quot;False&quot;"/>
    <numFmt numFmtId="180" formatCode="&quot;On&quot;;&quot;On&quot;;&quot;Off&quot;"/>
    <numFmt numFmtId="181" formatCode="[$€-2]\ #,##0.00_);[Red]\([$€-2]\ #,##0.00\)"/>
  </numFmts>
  <fonts count="103">
    <font>
      <sz val="11"/>
      <name val="ＭＳ Ｐゴシック"/>
      <family val="3"/>
    </font>
    <font>
      <sz val="11"/>
      <color indexed="8"/>
      <name val="ＭＳ Ｐゴシック"/>
      <family val="3"/>
    </font>
    <font>
      <sz val="6"/>
      <name val="ＭＳ Ｐゴシック"/>
      <family val="3"/>
    </font>
    <font>
      <sz val="14"/>
      <name val="ＭＳ Ｐゴシック"/>
      <family val="3"/>
    </font>
    <font>
      <b/>
      <sz val="11"/>
      <name val="ＭＳ Ｐゴシック"/>
      <family val="3"/>
    </font>
    <font>
      <b/>
      <sz val="14"/>
      <name val="ＭＳ Ｐゴシック"/>
      <family val="3"/>
    </font>
    <font>
      <b/>
      <sz val="11"/>
      <color indexed="9"/>
      <name val="ＭＳ Ｐゴシック"/>
      <family val="3"/>
    </font>
    <font>
      <b/>
      <sz val="10"/>
      <name val="ＭＳ Ｐゴシック"/>
      <family val="3"/>
    </font>
    <font>
      <sz val="10"/>
      <name val="ＭＳ Ｐゴシック"/>
      <family val="3"/>
    </font>
    <font>
      <sz val="11"/>
      <color indexed="10"/>
      <name val="ＭＳ Ｐゴシック"/>
      <family val="3"/>
    </font>
    <font>
      <sz val="11"/>
      <color indexed="12"/>
      <name val="ＭＳ Ｐゴシック"/>
      <family val="3"/>
    </font>
    <font>
      <sz val="8"/>
      <name val="ＭＳ Ｐゴシック"/>
      <family val="3"/>
    </font>
    <font>
      <sz val="12"/>
      <name val="ＭＳ Ｐゴシック"/>
      <family val="3"/>
    </font>
    <font>
      <sz val="9"/>
      <color indexed="12"/>
      <name val="ＭＳ Ｐゴシック"/>
      <family val="3"/>
    </font>
    <font>
      <b/>
      <sz val="11"/>
      <color indexed="9"/>
      <name val="ＭＳ 明朝"/>
      <family val="1"/>
    </font>
    <font>
      <sz val="11"/>
      <name val="ＭＳ 明朝"/>
      <family val="1"/>
    </font>
    <font>
      <b/>
      <sz val="11"/>
      <name val="ＭＳ 明朝"/>
      <family val="1"/>
    </font>
    <font>
      <sz val="11"/>
      <color indexed="48"/>
      <name val="ＭＳ 明朝"/>
      <family val="1"/>
    </font>
    <font>
      <sz val="11"/>
      <color indexed="12"/>
      <name val="ＭＳ 明朝"/>
      <family val="1"/>
    </font>
    <font>
      <sz val="11"/>
      <color indexed="10"/>
      <name val="ＭＳ 明朝"/>
      <family val="1"/>
    </font>
    <font>
      <b/>
      <sz val="14"/>
      <name val="ＭＳ 明朝"/>
      <family val="1"/>
    </font>
    <font>
      <b/>
      <sz val="12"/>
      <name val="ＭＳ 明朝"/>
      <family val="1"/>
    </font>
    <font>
      <sz val="9"/>
      <name val="ＭＳ 明朝"/>
      <family val="1"/>
    </font>
    <font>
      <sz val="6"/>
      <name val="ＭＳ 明朝"/>
      <family val="1"/>
    </font>
    <font>
      <sz val="10"/>
      <name val="ＭＳ 明朝"/>
      <family val="1"/>
    </font>
    <font>
      <u val="single"/>
      <sz val="11"/>
      <name val="ＭＳ 明朝"/>
      <family val="1"/>
    </font>
    <font>
      <b/>
      <sz val="16"/>
      <name val="ＭＳ 明朝"/>
      <family val="1"/>
    </font>
    <font>
      <sz val="16"/>
      <name val="ＭＳ Ｐゴシック"/>
      <family val="3"/>
    </font>
    <font>
      <sz val="24"/>
      <name val="ＭＳ Ｐゴシック"/>
      <family val="3"/>
    </font>
    <font>
      <sz val="18"/>
      <name val="ＭＳ Ｐゴシック"/>
      <family val="3"/>
    </font>
    <font>
      <sz val="11"/>
      <name val="ＭＳ Ｐ明朝"/>
      <family val="1"/>
    </font>
    <font>
      <b/>
      <sz val="16"/>
      <name val="ＭＳ Ｐ明朝"/>
      <family val="1"/>
    </font>
    <font>
      <sz val="18"/>
      <name val="ＭＳ Ｐ明朝"/>
      <family val="1"/>
    </font>
    <font>
      <sz val="14"/>
      <name val="ＭＳ Ｐ明朝"/>
      <family val="1"/>
    </font>
    <font>
      <sz val="12"/>
      <name val="ＭＳ Ｐ明朝"/>
      <family val="1"/>
    </font>
    <font>
      <sz val="10.5"/>
      <name val="Century"/>
      <family val="1"/>
    </font>
    <font>
      <sz val="12"/>
      <name val="ＭＳ 明朝"/>
      <family val="1"/>
    </font>
    <font>
      <sz val="12"/>
      <name val="Century"/>
      <family val="1"/>
    </font>
    <font>
      <sz val="10.5"/>
      <name val="ＭＳ 明朝"/>
      <family val="1"/>
    </font>
    <font>
      <b/>
      <sz val="10.5"/>
      <name val="ＭＳ 明朝"/>
      <family val="1"/>
    </font>
    <font>
      <b/>
      <sz val="15"/>
      <name val="ＭＳ 明朝"/>
      <family val="1"/>
    </font>
    <font>
      <sz val="10.5"/>
      <name val="ＭＳ Ｐ明朝"/>
      <family val="1"/>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平成ゴシック体W5"/>
      <family val="3"/>
    </font>
    <font>
      <sz val="10.5"/>
      <color indexed="8"/>
      <name val="ＭＳ ゴシック"/>
      <family val="3"/>
    </font>
    <font>
      <sz val="12"/>
      <color indexed="8"/>
      <name val="ＭＳ ゴシック"/>
      <family val="3"/>
    </font>
    <font>
      <sz val="18"/>
      <color indexed="8"/>
      <name val="ＭＳ Ｐゴシック"/>
      <family val="3"/>
    </font>
    <font>
      <sz val="16"/>
      <color indexed="8"/>
      <name val="ＭＳ Ｐゴシック"/>
      <family val="3"/>
    </font>
    <font>
      <sz val="10"/>
      <color indexed="10"/>
      <name val="ＭＳ Ｐゴシック"/>
      <family val="3"/>
    </font>
    <font>
      <sz val="12"/>
      <color indexed="8"/>
      <name val="ＭＳ Ｐゴシック"/>
      <family val="3"/>
    </font>
    <font>
      <sz val="16"/>
      <color indexed="8"/>
      <name val="ＭＳ ゴシック"/>
      <family val="3"/>
    </font>
    <font>
      <u val="single"/>
      <sz val="16"/>
      <color indexed="8"/>
      <name val="ＭＳ Ｐゴシック"/>
      <family val="3"/>
    </font>
    <font>
      <u val="single"/>
      <sz val="22"/>
      <color indexed="8"/>
      <name val="ＭＳ ゴシック"/>
      <family val="3"/>
    </font>
    <font>
      <b/>
      <sz val="11"/>
      <color indexed="10"/>
      <name val="ＭＳ Ｐ明朝"/>
      <family val="1"/>
    </font>
    <font>
      <sz val="10"/>
      <color indexed="23"/>
      <name val="ＭＳ Ｐ明朝"/>
      <family val="1"/>
    </font>
    <font>
      <sz val="9"/>
      <name val="Meiryo UI"/>
      <family val="3"/>
    </font>
    <font>
      <sz val="11"/>
      <color indexed="8"/>
      <name val="ＭＳ ゴシック"/>
      <family val="3"/>
    </font>
    <font>
      <sz val="10"/>
      <color indexed="8"/>
      <name val="ＭＳ ゴシック"/>
      <family val="3"/>
    </font>
    <font>
      <sz val="9"/>
      <color indexed="10"/>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ＤＦ平成ゴシック体W5"/>
      <family val="3"/>
    </font>
    <font>
      <sz val="10.5"/>
      <color theme="1"/>
      <name val="ＭＳ ゴシック"/>
      <family val="3"/>
    </font>
    <font>
      <sz val="12"/>
      <color theme="1"/>
      <name val="ＭＳ ゴシック"/>
      <family val="3"/>
    </font>
    <font>
      <sz val="18"/>
      <color theme="1"/>
      <name val="Calibri"/>
      <family val="3"/>
    </font>
    <font>
      <sz val="16"/>
      <color theme="1"/>
      <name val="Calibri"/>
      <family val="3"/>
    </font>
    <font>
      <sz val="11"/>
      <color rgb="FFFF0000"/>
      <name val="ＭＳ Ｐゴシック"/>
      <family val="3"/>
    </font>
    <font>
      <sz val="10"/>
      <color rgb="FFFF0000"/>
      <name val="ＭＳ Ｐゴシック"/>
      <family val="3"/>
    </font>
    <font>
      <u val="single"/>
      <sz val="16"/>
      <color theme="1"/>
      <name val="Calibri"/>
      <family val="3"/>
    </font>
    <font>
      <u val="single"/>
      <sz val="22"/>
      <color theme="1"/>
      <name val="ＭＳ ゴシック"/>
      <family val="3"/>
    </font>
    <font>
      <sz val="12"/>
      <color theme="1"/>
      <name val="Calibri"/>
      <family val="3"/>
    </font>
    <font>
      <sz val="16"/>
      <color theme="1"/>
      <name val="ＭＳ ゴシック"/>
      <family val="3"/>
    </font>
    <font>
      <b/>
      <sz val="11"/>
      <color rgb="FFFF0000"/>
      <name val="ＭＳ Ｐ明朝"/>
      <family val="1"/>
    </font>
    <font>
      <sz val="10"/>
      <color theme="0" tint="-0.4999699890613556"/>
      <name val="ＭＳ Ｐ明朝"/>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rgb="FF00B050"/>
        <bgColor indexed="64"/>
      </patternFill>
    </fill>
    <fill>
      <patternFill patternType="solid">
        <fgColor indexed="52"/>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9"/>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border>
    <border>
      <left style="hair"/>
      <right style="hair"/>
      <top style="hair"/>
      <bottom style="medium"/>
    </border>
    <border>
      <left style="hair"/>
      <right style="hair"/>
      <top style="medium"/>
      <bottom style="medium"/>
    </border>
    <border>
      <left style="thin"/>
      <right style="hair"/>
      <top style="medium"/>
      <bottom style="thin"/>
    </border>
    <border>
      <left style="thin"/>
      <right/>
      <top style="medium"/>
      <bottom style="thin"/>
    </border>
    <border>
      <left style="thin"/>
      <right style="hair"/>
      <top style="thin"/>
      <bottom style="thin"/>
    </border>
    <border>
      <left/>
      <right style="hair"/>
      <top style="thin"/>
      <bottom style="thin"/>
    </border>
    <border>
      <left/>
      <right style="hair"/>
      <top style="thin"/>
      <bottom style="medium"/>
    </border>
    <border>
      <left style="medium"/>
      <right/>
      <top style="thin"/>
      <bottom style="thin"/>
    </border>
    <border diagonalUp="1">
      <left style="thin"/>
      <right style="thin"/>
      <top style="thin"/>
      <bottom style="thin"/>
      <diagonal style="thin"/>
    </border>
    <border>
      <left style="medium"/>
      <right/>
      <top style="thin"/>
      <bottom style="medium"/>
    </border>
    <border diagonalUp="1">
      <left style="thin"/>
      <right style="thin"/>
      <top style="thin"/>
      <bottom style="medium"/>
      <diagonal style="thin"/>
    </border>
    <border>
      <left style="thin"/>
      <right style="thin"/>
      <top/>
      <bottom style="thin"/>
    </border>
    <border>
      <left style="thin"/>
      <right style="thin"/>
      <top style="thin"/>
      <bottom style="thin"/>
    </border>
    <border>
      <left style="thin"/>
      <right style="thin"/>
      <top style="medium"/>
      <bottom/>
    </border>
    <border>
      <left style="hair"/>
      <right style="hair"/>
      <top style="thin"/>
      <bottom style="thin"/>
    </border>
    <border>
      <left style="thin"/>
      <right style="hair"/>
      <top style="thin"/>
      <bottom style="medium"/>
    </border>
    <border>
      <left/>
      <right style="hair"/>
      <top/>
      <bottom style="thin"/>
    </border>
    <border>
      <left/>
      <right style="thin"/>
      <top/>
      <bottom style="thin"/>
    </border>
    <border>
      <left/>
      <right style="thin"/>
      <top style="thin"/>
      <bottom style="thin"/>
    </border>
    <border>
      <left style="medium"/>
      <right style="thin"/>
      <top style="thin"/>
      <bottom style="medium"/>
    </border>
    <border>
      <left/>
      <right style="thin"/>
      <top style="thin"/>
      <bottom style="medium"/>
    </border>
    <border>
      <left style="medium"/>
      <right/>
      <top style="medium"/>
      <bottom style="thin"/>
    </border>
    <border>
      <left style="hair"/>
      <right style="hair"/>
      <top style="thin"/>
      <bottom style="medium"/>
    </border>
    <border>
      <left/>
      <right/>
      <top style="medium"/>
      <bottom style="thin"/>
    </border>
    <border>
      <left/>
      <right/>
      <top/>
      <bottom style="thin"/>
    </border>
    <border>
      <left/>
      <right/>
      <top style="thin"/>
      <bottom style="thin"/>
    </border>
    <border>
      <left/>
      <right/>
      <top style="thin"/>
      <bottom style="medium"/>
    </border>
    <border>
      <left/>
      <right/>
      <top style="thin"/>
      <bottom style="dotted"/>
    </border>
    <border>
      <left/>
      <right/>
      <top style="dotted"/>
      <bottom style="medium"/>
    </border>
    <border>
      <left style="thin"/>
      <right style="thin"/>
      <top style="thin"/>
      <bottom/>
    </border>
    <border diagonalUp="1">
      <left style="thin"/>
      <right style="thin"/>
      <top/>
      <bottom style="thin"/>
      <diagonal style="thin"/>
    </border>
    <border>
      <left style="medium"/>
      <right style="thin"/>
      <top style="thin"/>
      <bottom style="thin"/>
    </border>
    <border>
      <left/>
      <right style="hair"/>
      <top style="medium"/>
      <bottom style="thin"/>
    </border>
    <border>
      <left style="hair"/>
      <right style="medium"/>
      <top style="thin"/>
      <bottom style="thin"/>
    </border>
    <border>
      <left/>
      <right/>
      <top style="thin"/>
      <bottom/>
    </border>
    <border>
      <left style="thin"/>
      <right/>
      <top style="hair"/>
      <bottom style="thin"/>
    </border>
    <border>
      <left style="thin"/>
      <right/>
      <top style="thin"/>
      <bottom style="hair"/>
    </border>
    <border>
      <left/>
      <right style="thin"/>
      <top style="thin"/>
      <bottom/>
    </border>
    <border>
      <left style="thin"/>
      <right/>
      <top style="medium"/>
      <bottom/>
    </border>
    <border>
      <left style="thin"/>
      <right/>
      <top/>
      <bottom style="thin"/>
    </border>
    <border>
      <left style="thin"/>
      <right style="hair"/>
      <top style="thin"/>
      <bottom/>
    </border>
    <border>
      <left style="thin"/>
      <right style="thin"/>
      <top/>
      <bottom style="medium"/>
    </border>
    <border>
      <left style="hair"/>
      <right style="thin"/>
      <top style="thin"/>
      <bottom style="thin"/>
    </border>
    <border>
      <left style="hair"/>
      <right style="thin"/>
      <top style="thin"/>
      <bottom style="medium"/>
    </border>
    <border>
      <left style="thin"/>
      <right style="hair"/>
      <top style="hair"/>
      <bottom style="medium"/>
    </border>
    <border>
      <left style="thin"/>
      <right style="hair"/>
      <top style="medium"/>
      <bottom style="medium"/>
    </border>
    <border>
      <left style="hair"/>
      <right style="medium"/>
      <top style="thin"/>
      <bottom/>
    </border>
    <border>
      <left style="hair"/>
      <right style="medium"/>
      <top style="hair"/>
      <bottom style="medium"/>
    </border>
    <border>
      <left style="hair"/>
      <right style="medium"/>
      <top style="medium"/>
      <bottom style="medium"/>
    </border>
    <border>
      <left style="thin"/>
      <right/>
      <top style="thin"/>
      <bottom style="thin"/>
    </border>
    <border>
      <left style="thin"/>
      <right/>
      <top style="thin"/>
      <bottom style="medium"/>
    </border>
    <border>
      <left style="hair"/>
      <right style="medium"/>
      <top style="thin"/>
      <bottom style="medium"/>
    </border>
    <border>
      <left style="medium"/>
      <right/>
      <top/>
      <bottom/>
    </border>
    <border>
      <left style="medium"/>
      <right/>
      <top/>
      <bottom style="medium"/>
    </border>
    <border>
      <left/>
      <right/>
      <top/>
      <bottom style="medium"/>
    </border>
    <border>
      <left style="thin"/>
      <right/>
      <top style="thin"/>
      <bottom/>
    </border>
    <border>
      <left style="thin"/>
      <right style="thin"/>
      <top style="thin"/>
      <bottom style="medium"/>
    </border>
    <border>
      <left style="thin"/>
      <right style="thin"/>
      <top style="medium"/>
      <bottom style="thin"/>
    </border>
    <border>
      <left style="thin"/>
      <right style="medium"/>
      <top style="thin"/>
      <bottom style="thin"/>
    </border>
    <border>
      <left style="thin"/>
      <right style="medium"/>
      <top style="thin"/>
      <bottom style="medium"/>
    </border>
    <border>
      <left/>
      <right style="medium"/>
      <top style="thin"/>
      <bottom style="dotted"/>
    </border>
    <border>
      <left/>
      <right style="medium"/>
      <top style="dotted"/>
      <bottom style="medium"/>
    </border>
    <border>
      <left/>
      <right style="medium"/>
      <top style="medium"/>
      <bottom style="thin"/>
    </border>
    <border>
      <left/>
      <right style="medium"/>
      <top style="thin"/>
      <bottom style="medium"/>
    </border>
    <border>
      <left/>
      <right style="hair"/>
      <top/>
      <bottom style="medium"/>
    </border>
    <border>
      <left style="hair"/>
      <right style="hair"/>
      <top/>
      <bottom style="medium"/>
    </border>
    <border>
      <left style="hair"/>
      <right/>
      <top/>
      <bottom style="medium"/>
    </border>
    <border>
      <left/>
      <right/>
      <top style="dashed"/>
      <bottom style="medium"/>
    </border>
    <border>
      <left/>
      <right/>
      <top style="medium"/>
      <bottom/>
    </border>
    <border>
      <left/>
      <right style="medium"/>
      <top style="medium"/>
      <bottom/>
    </border>
    <border>
      <left style="thin"/>
      <right style="thin"/>
      <top style="medium"/>
      <bottom style="dotted"/>
    </border>
    <border>
      <left style="thin"/>
      <right style="thin"/>
      <top style="dotted"/>
      <bottom style="double"/>
    </border>
    <border>
      <left/>
      <right style="medium"/>
      <top/>
      <bottom/>
    </border>
    <border>
      <left style="thin"/>
      <right style="medium"/>
      <top style="medium"/>
      <bottom style="thin"/>
    </border>
    <border>
      <left/>
      <right style="thin"/>
      <top/>
      <bottom/>
    </border>
    <border>
      <left style="thin"/>
      <right/>
      <top/>
      <bottom/>
    </border>
    <border>
      <left style="hair">
        <color theme="0" tint="-0.3499799966812134"/>
      </left>
      <right>
        <color indexed="63"/>
      </right>
      <top style="hair">
        <color theme="0" tint="-0.3499799966812134"/>
      </top>
      <bottom>
        <color indexed="63"/>
      </bottom>
    </border>
    <border>
      <left>
        <color indexed="63"/>
      </left>
      <right style="hair">
        <color theme="0" tint="-0.3499799966812134"/>
      </right>
      <top style="hair">
        <color theme="0" tint="-0.3499799966812134"/>
      </top>
      <bottom>
        <color indexed="63"/>
      </bottom>
    </border>
    <border>
      <left style="hair">
        <color theme="0" tint="-0.3499799966812134"/>
      </left>
      <right>
        <color indexed="63"/>
      </right>
      <top>
        <color indexed="63"/>
      </top>
      <bottom>
        <color indexed="63"/>
      </bottom>
    </border>
    <border>
      <left>
        <color indexed="63"/>
      </left>
      <right style="hair">
        <color theme="0" tint="-0.3499799966812134"/>
      </right>
      <top>
        <color indexed="63"/>
      </top>
      <bottom>
        <color indexed="63"/>
      </bottom>
    </border>
    <border>
      <left style="hair">
        <color theme="0" tint="-0.3499799966812134"/>
      </left>
      <right>
        <color indexed="63"/>
      </right>
      <top>
        <color indexed="63"/>
      </top>
      <bottom style="hair">
        <color theme="0" tint="-0.3499799966812134"/>
      </bottom>
    </border>
    <border>
      <left>
        <color indexed="63"/>
      </left>
      <right style="hair">
        <color theme="0" tint="-0.3499799966812134"/>
      </right>
      <top>
        <color indexed="63"/>
      </top>
      <bottom style="hair">
        <color theme="0" tint="-0.3499799966812134"/>
      </bottom>
    </border>
    <border>
      <left style="thin"/>
      <right style="thin"/>
      <top style="thin"/>
      <bottom style="dotted"/>
    </border>
    <border>
      <left/>
      <right style="thin"/>
      <top style="thin"/>
      <bottom style="dotted"/>
    </border>
    <border>
      <left style="thin"/>
      <right style="thin"/>
      <top/>
      <bottom/>
    </border>
    <border>
      <left/>
      <right/>
      <top style="dotted"/>
      <bottom style="thin"/>
    </border>
    <border>
      <left/>
      <right style="thin"/>
      <top style="dotted"/>
      <bottom style="thin"/>
    </border>
    <border>
      <left style="thin"/>
      <right style="thin"/>
      <top>
        <color indexed="63"/>
      </top>
      <bottom style="dashed"/>
    </border>
    <border>
      <left style="thin"/>
      <right style="medium"/>
      <top>
        <color indexed="63"/>
      </top>
      <bottom style="medium"/>
    </border>
    <border>
      <left style="thin"/>
      <right style="hair"/>
      <top/>
      <bottom style="medium"/>
    </border>
    <border>
      <left style="thin"/>
      <right style="thin"/>
      <top style="hair"/>
      <bottom style="thin"/>
    </border>
    <border>
      <left style="medium"/>
      <right/>
      <top/>
      <bottom style="thin"/>
    </border>
    <border>
      <left style="medium"/>
      <right style="thin"/>
      <top style="thin"/>
      <bottom/>
    </border>
    <border>
      <left style="thin"/>
      <right style="thin"/>
      <top style="medium"/>
      <bottom style="medium"/>
    </border>
    <border>
      <left style="thin"/>
      <right style="medium"/>
      <top style="medium"/>
      <bottom style="medium"/>
    </border>
    <border>
      <left/>
      <right style="medium"/>
      <top style="thin"/>
      <bottom style="thin"/>
    </border>
    <border>
      <left/>
      <right style="medium"/>
      <top/>
      <bottom style="medium"/>
    </border>
    <border>
      <left style="medium"/>
      <right/>
      <top style="medium"/>
      <bottom style="medium"/>
    </border>
    <border>
      <left/>
      <right style="medium"/>
      <top style="medium"/>
      <bottom style="medium"/>
    </border>
    <border>
      <left/>
      <right/>
      <top style="medium"/>
      <bottom style="medium"/>
    </border>
    <border>
      <left/>
      <right style="thin"/>
      <top style="medium"/>
      <bottom style="thin"/>
    </border>
    <border>
      <left style="medium"/>
      <right style="thin"/>
      <top style="medium"/>
      <bottom style="medium"/>
    </border>
    <border>
      <left/>
      <right/>
      <top style="hair"/>
      <bottom style="thin"/>
    </border>
    <border>
      <left style="medium"/>
      <right/>
      <top style="dotted"/>
      <bottom style="medium"/>
    </border>
    <border>
      <left/>
      <right style="thin"/>
      <top style="dotted"/>
      <bottom style="medium"/>
    </border>
    <border>
      <left style="hair"/>
      <right style="hair"/>
      <top style="medium"/>
      <bottom style="thin"/>
    </border>
    <border>
      <left style="hair"/>
      <right/>
      <top style="medium"/>
      <bottom style="thin"/>
    </border>
    <border>
      <left style="medium"/>
      <right/>
      <top style="thin"/>
      <bottom/>
    </border>
    <border>
      <left style="medium"/>
      <right style="thin"/>
      <top style="medium"/>
      <bottom style="thin"/>
    </border>
    <border>
      <left style="medium"/>
      <right/>
      <top style="hair"/>
      <bottom style="thin"/>
    </border>
    <border>
      <left style="thin"/>
      <right/>
      <top style="thin"/>
      <bottom style="dotted"/>
    </border>
    <border>
      <left style="thin"/>
      <right/>
      <top style="dotted"/>
      <bottom style="medium"/>
    </border>
    <border>
      <left style="thin"/>
      <right/>
      <top/>
      <bottom style="hair"/>
    </border>
    <border>
      <left/>
      <right/>
      <top/>
      <bottom style="hair"/>
    </border>
    <border>
      <left/>
      <right style="thin"/>
      <top/>
      <bottom style="hair"/>
    </border>
    <border>
      <left/>
      <right style="thin"/>
      <top style="medium"/>
      <bottom style="medium"/>
    </border>
    <border>
      <left style="thin"/>
      <right/>
      <top style="hair"/>
      <bottom style="medium"/>
    </border>
    <border>
      <left/>
      <right/>
      <top style="hair"/>
      <bottom style="medium"/>
    </border>
    <border>
      <left/>
      <right style="thin"/>
      <top style="hair"/>
      <bottom style="medium"/>
    </border>
    <border>
      <left style="medium"/>
      <right/>
      <top style="thin"/>
      <bottom style="dotted"/>
    </border>
    <border>
      <left style="thin"/>
      <right/>
      <top style="medium"/>
      <bottom style="hair"/>
    </border>
    <border>
      <left/>
      <right/>
      <top style="medium"/>
      <bottom style="hair"/>
    </border>
    <border>
      <left/>
      <right style="thin"/>
      <top style="medium"/>
      <bottom style="hair"/>
    </border>
    <border>
      <left/>
      <right style="thin"/>
      <top style="hair"/>
      <bottom style="thin"/>
    </border>
    <border>
      <left style="hair"/>
      <right/>
      <top style="thin"/>
      <bottom style="thin"/>
    </border>
    <border>
      <left style="hair"/>
      <right style="medium"/>
      <top style="medium"/>
      <bottom style="thin"/>
    </border>
    <border>
      <left style="hair"/>
      <right style="thin"/>
      <top style="medium"/>
      <bottom style="thin"/>
    </border>
    <border>
      <left/>
      <right style="medium"/>
      <top style="medium"/>
      <bottom style="hair"/>
    </border>
    <border>
      <left style="thin"/>
      <right/>
      <top style="hair"/>
      <bottom/>
    </border>
    <border>
      <left/>
      <right/>
      <top style="hair"/>
      <bottom/>
    </border>
    <border>
      <left/>
      <right style="medium"/>
      <top style="hair"/>
      <bottom/>
    </border>
    <border>
      <left style="hair"/>
      <right/>
      <top style="thin"/>
      <bottom style="medium"/>
    </border>
    <border>
      <left/>
      <right style="hair"/>
      <top style="thin"/>
      <bottom/>
    </border>
    <border>
      <left style="hair"/>
      <right/>
      <top style="thin"/>
      <bottom/>
    </border>
    <border>
      <left/>
      <right style="medium"/>
      <top style="thin"/>
      <bottom/>
    </border>
    <border>
      <left style="thin"/>
      <right style="hair"/>
      <top/>
      <bottom style="thin"/>
    </border>
    <border>
      <left style="hair"/>
      <right style="hair"/>
      <top/>
      <bottom style="thin"/>
    </border>
    <border>
      <left/>
      <right style="medium"/>
      <top/>
      <bottom style="thin"/>
    </border>
    <border>
      <left style="hair"/>
      <right style="thin"/>
      <top style="thin"/>
      <bottom/>
    </border>
    <border>
      <left style="hair"/>
      <right/>
      <top/>
      <bottom style="thin"/>
    </border>
    <border>
      <left style="hair"/>
      <right style="thin"/>
      <top/>
      <bottom style="thin"/>
    </border>
    <border>
      <left/>
      <right style="thin"/>
      <top style="medium"/>
      <bottom/>
    </border>
    <border>
      <left style="hair"/>
      <right style="thin"/>
      <top/>
      <bottom style="medium"/>
    </border>
    <border>
      <left/>
      <right style="medium"/>
      <top/>
      <bottom style="hair"/>
    </border>
    <border>
      <left style="medium"/>
      <right/>
      <top style="medium"/>
      <bottom style="hair"/>
    </border>
    <border>
      <left/>
      <right style="medium"/>
      <top style="hair"/>
      <bottom style="thin"/>
    </border>
    <border>
      <left style="medium"/>
      <right/>
      <top style="medium"/>
      <bottom/>
    </border>
    <border>
      <left style="medium"/>
      <right style="thin"/>
      <top style="medium"/>
      <bottom/>
    </border>
    <border>
      <left style="medium"/>
      <right style="thin"/>
      <top/>
      <bottom style="thin"/>
    </border>
    <border>
      <left style="hair"/>
      <right style="medium"/>
      <top/>
      <bottom style="thin"/>
    </border>
    <border>
      <left/>
      <right style="thin"/>
      <top/>
      <bottom style="medium"/>
    </border>
    <border>
      <left style="thin"/>
      <right/>
      <top style="dotted"/>
      <bottom style="thin"/>
    </border>
    <border>
      <left style="thin"/>
      <right style="thin"/>
      <top style="double"/>
      <bottom/>
    </border>
    <border>
      <left style="thin"/>
      <right/>
      <top>
        <color indexed="63"/>
      </top>
      <bottom style="dashed"/>
    </border>
    <border>
      <left/>
      <right/>
      <top style="medium"/>
      <bottom style="dashed"/>
    </border>
    <border>
      <left/>
      <right style="thin"/>
      <top style="medium"/>
      <bottom style="dashed"/>
    </border>
    <border>
      <left style="thin"/>
      <right/>
      <top style="medium"/>
      <bottom style="dashed"/>
    </border>
    <border>
      <left/>
      <right style="medium"/>
      <top style="medium"/>
      <bottom style="dashed"/>
    </border>
    <border>
      <left style="thin"/>
      <right style="medium"/>
      <top style="thin"/>
      <bottom/>
    </border>
    <border>
      <left style="thin"/>
      <right style="medium"/>
      <top/>
      <bottom style="thin"/>
    </border>
    <border>
      <left style="thin"/>
      <right/>
      <top style="dotted"/>
      <bottom/>
    </border>
    <border>
      <left/>
      <right style="thin"/>
      <top style="dotted"/>
      <bottom/>
    </border>
    <border>
      <left style="thin"/>
      <right/>
      <top style="dashed"/>
      <bottom style="double"/>
    </border>
    <border>
      <left/>
      <right style="thin"/>
      <top style="dashed"/>
      <bottom style="double"/>
    </border>
    <border>
      <left style="medium"/>
      <right style="thin"/>
      <top/>
      <bottom/>
    </border>
    <border>
      <left style="thin"/>
      <right style="medium"/>
      <top/>
      <bottom/>
    </border>
    <border>
      <left style="medium"/>
      <right/>
      <top style="double"/>
      <bottom/>
    </border>
    <border>
      <left/>
      <right style="thin"/>
      <top style="double"/>
      <bottom/>
    </border>
    <border>
      <left/>
      <right/>
      <top/>
      <bottom style="double"/>
    </border>
    <border>
      <left/>
      <right style="medium"/>
      <top/>
      <bottom style="double"/>
    </border>
    <border>
      <left style="thin"/>
      <right/>
      <top style="double"/>
      <bottom style="dotted"/>
    </border>
    <border>
      <left/>
      <right/>
      <top style="double"/>
      <bottom style="dotted"/>
    </border>
    <border>
      <left style="medium"/>
      <right style="medium"/>
      <top style="medium"/>
      <bottom style="thin"/>
    </border>
    <border>
      <left style="medium"/>
      <right style="medium"/>
      <top style="thin"/>
      <bottom style="thin"/>
    </border>
    <border>
      <left style="thin"/>
      <right/>
      <top style="medium"/>
      <bottom style="medium"/>
    </border>
    <border>
      <left/>
      <right style="medium"/>
      <top style="dashed"/>
      <bottom style="double"/>
    </border>
    <border>
      <left style="thin"/>
      <right/>
      <top style="dashed"/>
      <bottom/>
    </border>
    <border>
      <left/>
      <right/>
      <top style="dashed"/>
      <bottom/>
    </border>
    <border>
      <left/>
      <right style="thin"/>
      <top style="dashed"/>
      <bottom/>
    </border>
    <border>
      <left style="medium"/>
      <right style="thin"/>
      <top/>
      <bottom style="medium"/>
    </border>
    <border>
      <left style="thin"/>
      <right style="thin"/>
      <top style="double"/>
      <bottom style="dotted"/>
    </border>
    <border>
      <left/>
      <right/>
      <top style="dotted"/>
      <bottom/>
    </border>
    <border>
      <left style="thin"/>
      <right/>
      <top style="medium"/>
      <bottom style="dotted"/>
    </border>
    <border>
      <left/>
      <right/>
      <top style="medium"/>
      <bottom style="dotted"/>
    </border>
    <border>
      <left/>
      <right style="thin"/>
      <top style="medium"/>
      <bottom style="dotted"/>
    </border>
    <border>
      <left style="medium"/>
      <right style="thin"/>
      <top style="double"/>
      <bottom style="dotted"/>
    </border>
    <border>
      <left style="medium"/>
      <right style="thin"/>
      <top/>
      <bottom style="double"/>
    </border>
    <border>
      <left/>
      <right style="thin"/>
      <top style="double"/>
      <bottom style="dotted"/>
    </border>
    <border>
      <left style="thin"/>
      <right style="thin"/>
      <top/>
      <bottom style="double"/>
    </border>
    <border>
      <left style="medium"/>
      <right style="medium"/>
      <top style="thin"/>
      <bottom style="medium"/>
    </border>
    <border>
      <left/>
      <right style="medium"/>
      <top style="double"/>
      <bottom style="dotted"/>
    </border>
    <border>
      <left style="thin"/>
      <right/>
      <top style="dashed"/>
      <bottom style="medium"/>
    </border>
    <border>
      <left/>
      <right style="thin"/>
      <top style="dashed"/>
      <bottom style="medium"/>
    </border>
    <border>
      <left style="medium"/>
      <right style="thin"/>
      <top style="dotted"/>
      <bottom style="medium"/>
    </border>
    <border>
      <left style="thin"/>
      <right style="thin"/>
      <top style="dotted"/>
      <bottom style="medium"/>
    </border>
    <border>
      <left/>
      <right style="medium"/>
      <top style="dashed"/>
      <bottom style="medium"/>
    </border>
    <border>
      <left style="medium"/>
      <right/>
      <top/>
      <bottom style="double"/>
    </border>
    <border>
      <left/>
      <right style="thin"/>
      <top/>
      <bottom style="double"/>
    </border>
    <border>
      <left style="medium"/>
      <right style="thin"/>
      <top style="double"/>
      <bottom/>
    </border>
    <border>
      <left style="thin"/>
      <right style="medium"/>
      <top style="double"/>
      <bottom/>
    </border>
    <border>
      <left style="medium"/>
      <right style="medium"/>
      <top style="medium"/>
      <bottom/>
    </border>
    <border>
      <left style="medium"/>
      <right style="medium"/>
      <top/>
      <bottom style="medium"/>
    </border>
    <border>
      <left style="medium"/>
      <right/>
      <top style="medium"/>
      <bottom style="dashed"/>
    </border>
    <border>
      <left style="medium"/>
      <right>
        <color indexed="63"/>
      </right>
      <top style="dashed"/>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0" fillId="0" borderId="0">
      <alignment/>
      <protection/>
    </xf>
    <xf numFmtId="0" fontId="0" fillId="0" borderId="0">
      <alignment/>
      <protection/>
    </xf>
    <xf numFmtId="0" fontId="89" fillId="32" borderId="0" applyNumberFormat="0" applyBorder="0" applyAlignment="0" applyProtection="0"/>
  </cellStyleXfs>
  <cellXfs count="829">
    <xf numFmtId="0" fontId="0" fillId="0" borderId="0" xfId="0" applyAlignment="1">
      <alignment vertical="center"/>
    </xf>
    <xf numFmtId="49" fontId="0" fillId="0" borderId="10" xfId="0" applyNumberFormat="1" applyFill="1" applyBorder="1" applyAlignment="1" applyProtection="1" quotePrefix="1">
      <alignment horizontal="center" shrinkToFit="1"/>
      <protection/>
    </xf>
    <xf numFmtId="49" fontId="0" fillId="0" borderId="11" xfId="0" applyNumberFormat="1" applyFill="1" applyBorder="1" applyAlignment="1" applyProtection="1" quotePrefix="1">
      <alignment horizontal="center" shrinkToFit="1"/>
      <protection/>
    </xf>
    <xf numFmtId="49" fontId="0" fillId="0" borderId="12" xfId="0" applyNumberFormat="1" applyFill="1" applyBorder="1" applyAlignment="1" applyProtection="1" quotePrefix="1">
      <alignment horizontal="center" shrinkToFit="1"/>
      <protection/>
    </xf>
    <xf numFmtId="0" fontId="0" fillId="0" borderId="0" xfId="61" applyProtection="1">
      <alignment/>
      <protection/>
    </xf>
    <xf numFmtId="0" fontId="0" fillId="0" borderId="0" xfId="61" applyFill="1" applyBorder="1" applyProtection="1">
      <alignment/>
      <protection/>
    </xf>
    <xf numFmtId="0" fontId="0" fillId="0" borderId="0" xfId="61" applyAlignment="1" applyProtection="1">
      <alignment horizontal="center"/>
      <protection/>
    </xf>
    <xf numFmtId="0" fontId="0" fillId="0" borderId="0" xfId="61" applyFill="1" applyBorder="1" applyAlignment="1" applyProtection="1">
      <alignment/>
      <protection/>
    </xf>
    <xf numFmtId="0" fontId="9" fillId="0" borderId="0" xfId="61" applyFont="1" applyBorder="1" applyProtection="1">
      <alignment/>
      <protection/>
    </xf>
    <xf numFmtId="0" fontId="7" fillId="33" borderId="13" xfId="61" applyFont="1" applyFill="1" applyBorder="1" applyAlignment="1" applyProtection="1">
      <alignment/>
      <protection/>
    </xf>
    <xf numFmtId="0" fontId="7" fillId="33" borderId="14" xfId="61" applyFont="1" applyFill="1" applyBorder="1" applyAlignment="1" applyProtection="1">
      <alignment shrinkToFit="1"/>
      <protection/>
    </xf>
    <xf numFmtId="0" fontId="4" fillId="0" borderId="0" xfId="61" applyFont="1" applyFill="1" applyBorder="1" applyAlignment="1" applyProtection="1">
      <alignment horizontal="left"/>
      <protection/>
    </xf>
    <xf numFmtId="0" fontId="0" fillId="0" borderId="0" xfId="61" applyBorder="1" applyAlignment="1" applyProtection="1">
      <alignment horizontal="center"/>
      <protection/>
    </xf>
    <xf numFmtId="0" fontId="0" fillId="0" borderId="0" xfId="61" applyFont="1" applyFill="1" applyBorder="1" applyAlignment="1" applyProtection="1">
      <alignment horizontal="left"/>
      <protection/>
    </xf>
    <xf numFmtId="0" fontId="0" fillId="34" borderId="15" xfId="61" applyFill="1" applyBorder="1" applyAlignment="1" applyProtection="1">
      <alignment shrinkToFit="1"/>
      <protection/>
    </xf>
    <xf numFmtId="0" fontId="0" fillId="0" borderId="0" xfId="61" applyBorder="1" applyProtection="1">
      <alignment/>
      <protection/>
    </xf>
    <xf numFmtId="0" fontId="0" fillId="34" borderId="16" xfId="61" applyFill="1" applyBorder="1" applyProtection="1">
      <alignment/>
      <protection/>
    </xf>
    <xf numFmtId="0" fontId="0" fillId="0" borderId="0" xfId="61" applyFill="1" applyProtection="1">
      <alignment/>
      <protection/>
    </xf>
    <xf numFmtId="0" fontId="0" fillId="34" borderId="17" xfId="61" applyFill="1" applyBorder="1" applyProtection="1">
      <alignment/>
      <protection/>
    </xf>
    <xf numFmtId="0" fontId="0" fillId="0" borderId="0" xfId="61" applyFill="1" applyBorder="1" applyAlignment="1" applyProtection="1">
      <alignment shrinkToFit="1"/>
      <protection/>
    </xf>
    <xf numFmtId="0" fontId="0" fillId="0" borderId="0" xfId="61" applyFill="1" applyBorder="1" applyAlignment="1" applyProtection="1">
      <alignment horizontal="left" shrinkToFit="1"/>
      <protection/>
    </xf>
    <xf numFmtId="0" fontId="0" fillId="0" borderId="0" xfId="61" applyFill="1" applyBorder="1" applyAlignment="1" applyProtection="1">
      <alignment horizontal="center"/>
      <protection/>
    </xf>
    <xf numFmtId="0" fontId="8" fillId="0" borderId="0" xfId="61" applyNumberFormat="1" applyFont="1" applyFill="1" applyBorder="1" applyAlignment="1" applyProtection="1">
      <alignment horizontal="center" shrinkToFit="1"/>
      <protection/>
    </xf>
    <xf numFmtId="0" fontId="0" fillId="0" borderId="0" xfId="61" applyFont="1" applyProtection="1">
      <alignment/>
      <protection/>
    </xf>
    <xf numFmtId="49" fontId="0" fillId="34" borderId="10" xfId="0" applyNumberFormat="1" applyFill="1" applyBorder="1" applyAlignment="1" applyProtection="1">
      <alignment horizontal="left" shrinkToFit="1"/>
      <protection/>
    </xf>
    <xf numFmtId="49" fontId="0" fillId="34" borderId="11" xfId="0" applyNumberFormat="1" applyFill="1" applyBorder="1" applyAlignment="1" applyProtection="1">
      <alignment horizontal="left" shrinkToFit="1"/>
      <protection/>
    </xf>
    <xf numFmtId="0" fontId="0" fillId="0" borderId="0" xfId="0" applyAlignment="1" applyProtection="1">
      <alignment vertical="center"/>
      <protection/>
    </xf>
    <xf numFmtId="49" fontId="0" fillId="34" borderId="12" xfId="0" applyNumberFormat="1" applyFill="1" applyBorder="1" applyAlignment="1" applyProtection="1">
      <alignment horizontal="left" shrinkToFit="1"/>
      <protection/>
    </xf>
    <xf numFmtId="0" fontId="9" fillId="0" borderId="0" xfId="61" applyFont="1" applyProtection="1">
      <alignment/>
      <protection/>
    </xf>
    <xf numFmtId="0" fontId="0" fillId="0" borderId="18" xfId="61" applyFill="1" applyBorder="1" applyAlignment="1" applyProtection="1">
      <alignment horizontal="center" shrinkToFit="1"/>
      <protection/>
    </xf>
    <xf numFmtId="0" fontId="0" fillId="0" borderId="19" xfId="61" applyFill="1" applyBorder="1" applyAlignment="1" applyProtection="1">
      <alignment horizontal="center" shrinkToFit="1"/>
      <protection/>
    </xf>
    <xf numFmtId="0" fontId="0" fillId="0" borderId="20" xfId="61" applyFill="1" applyBorder="1" applyAlignment="1" applyProtection="1">
      <alignment horizontal="center" shrinkToFit="1"/>
      <protection/>
    </xf>
    <xf numFmtId="0" fontId="0" fillId="0" borderId="21" xfId="61" applyFill="1" applyBorder="1" applyAlignment="1" applyProtection="1">
      <alignment horizontal="center" shrinkToFit="1"/>
      <protection/>
    </xf>
    <xf numFmtId="0" fontId="0" fillId="35" borderId="22" xfId="61" applyFill="1" applyBorder="1" applyAlignment="1" applyProtection="1">
      <alignment horizontal="center" shrinkToFit="1"/>
      <protection/>
    </xf>
    <xf numFmtId="0" fontId="0" fillId="35" borderId="23" xfId="61" applyFill="1" applyBorder="1" applyAlignment="1" applyProtection="1">
      <alignment horizontal="center" shrinkToFit="1"/>
      <protection/>
    </xf>
    <xf numFmtId="0" fontId="0" fillId="0" borderId="0" xfId="61" applyFill="1" applyBorder="1" applyAlignment="1" applyProtection="1">
      <alignment horizontal="center" shrinkToFit="1"/>
      <protection/>
    </xf>
    <xf numFmtId="0" fontId="8" fillId="0" borderId="0" xfId="61" applyFont="1" applyFill="1" applyBorder="1" applyAlignment="1" applyProtection="1">
      <alignment horizontal="center" shrinkToFit="1"/>
      <protection/>
    </xf>
    <xf numFmtId="0" fontId="7" fillId="33" borderId="24" xfId="61" applyFont="1" applyFill="1" applyBorder="1" applyAlignment="1" applyProtection="1">
      <alignment horizontal="center" wrapText="1" shrinkToFit="1"/>
      <protection/>
    </xf>
    <xf numFmtId="0" fontId="7" fillId="33" borderId="22" xfId="61" applyFont="1" applyFill="1" applyBorder="1" applyAlignment="1" applyProtection="1">
      <alignment horizontal="center" wrapText="1" shrinkToFit="1"/>
      <protection/>
    </xf>
    <xf numFmtId="0" fontId="4" fillId="33" borderId="25" xfId="61" applyFont="1" applyFill="1" applyBorder="1" applyAlignment="1" applyProtection="1">
      <alignment horizontal="center"/>
      <protection/>
    </xf>
    <xf numFmtId="0" fontId="0" fillId="34" borderId="26" xfId="61" applyFill="1" applyBorder="1" applyAlignment="1" applyProtection="1">
      <alignment shrinkToFit="1"/>
      <protection/>
    </xf>
    <xf numFmtId="0" fontId="0" fillId="34" borderId="27" xfId="61" applyFill="1" applyBorder="1" applyProtection="1">
      <alignment/>
      <protection/>
    </xf>
    <xf numFmtId="0" fontId="0" fillId="34" borderId="28" xfId="61" applyFill="1" applyBorder="1" applyAlignment="1" applyProtection="1">
      <alignment horizontal="center"/>
      <protection/>
    </xf>
    <xf numFmtId="0" fontId="0" fillId="0" borderId="18" xfId="61" applyFill="1" applyBorder="1" applyAlignment="1" applyProtection="1">
      <alignment horizontal="center"/>
      <protection/>
    </xf>
    <xf numFmtId="0" fontId="0" fillId="34" borderId="29" xfId="61" applyFill="1" applyBorder="1" applyAlignment="1" applyProtection="1">
      <alignment horizontal="center"/>
      <protection/>
    </xf>
    <xf numFmtId="0" fontId="0" fillId="0" borderId="30" xfId="61" applyFill="1" applyBorder="1" applyAlignment="1" applyProtection="1">
      <alignment horizontal="center"/>
      <protection/>
    </xf>
    <xf numFmtId="0" fontId="0" fillId="34" borderId="31" xfId="61" applyFill="1" applyBorder="1" applyAlignment="1" applyProtection="1">
      <alignment horizontal="center"/>
      <protection/>
    </xf>
    <xf numFmtId="0" fontId="7" fillId="33" borderId="32" xfId="61" applyFont="1" applyFill="1" applyBorder="1" applyAlignment="1" applyProtection="1">
      <alignment horizontal="center" vertical="center"/>
      <protection/>
    </xf>
    <xf numFmtId="0" fontId="0" fillId="0" borderId="0" xfId="61" applyAlignment="1" applyProtection="1">
      <alignment vertical="center"/>
      <protection/>
    </xf>
    <xf numFmtId="0" fontId="0" fillId="0" borderId="25" xfId="61" applyFill="1" applyBorder="1" applyAlignment="1" applyProtection="1" quotePrefix="1">
      <alignment horizontal="center" shrinkToFit="1"/>
      <protection/>
    </xf>
    <xf numFmtId="0" fontId="0" fillId="0" borderId="33" xfId="61" applyFill="1" applyBorder="1" applyAlignment="1" applyProtection="1" quotePrefix="1">
      <alignment horizontal="center" shrinkToFit="1"/>
      <protection/>
    </xf>
    <xf numFmtId="58" fontId="0" fillId="0" borderId="0" xfId="61" applyNumberFormat="1" applyAlignment="1" applyProtection="1">
      <alignment shrinkToFit="1"/>
      <protection/>
    </xf>
    <xf numFmtId="0" fontId="0" fillId="0" borderId="19" xfId="61" applyFont="1" applyFill="1" applyBorder="1" applyAlignment="1" applyProtection="1">
      <alignment horizontal="center" shrinkToFit="1"/>
      <protection/>
    </xf>
    <xf numFmtId="0" fontId="10" fillId="0" borderId="0" xfId="61" applyFont="1" applyProtection="1">
      <alignment/>
      <protection/>
    </xf>
    <xf numFmtId="0" fontId="0" fillId="0" borderId="0" xfId="61" applyFont="1" applyFill="1" applyAlignment="1" applyProtection="1">
      <alignment vertical="center"/>
      <protection/>
    </xf>
    <xf numFmtId="0" fontId="0" fillId="0" borderId="0" xfId="0" applyFill="1" applyBorder="1" applyAlignment="1" applyProtection="1">
      <alignment vertical="center" shrinkToFit="1"/>
      <protection/>
    </xf>
    <xf numFmtId="0" fontId="0" fillId="0" borderId="0" xfId="0" applyFill="1" applyAlignment="1" applyProtection="1">
      <alignment vertical="center"/>
      <protection/>
    </xf>
    <xf numFmtId="0" fontId="0" fillId="0" borderId="0" xfId="0" applyFill="1" applyAlignment="1" applyProtection="1">
      <alignment vertical="center" shrinkToFit="1"/>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shrinkToFit="1"/>
      <protection/>
    </xf>
    <xf numFmtId="0" fontId="0" fillId="0" borderId="0" xfId="61" applyFont="1" applyAlignment="1" applyProtection="1">
      <alignment vertical="center"/>
      <protection/>
    </xf>
    <xf numFmtId="0" fontId="0" fillId="0" borderId="0" xfId="0" applyFont="1" applyAlignment="1" applyProtection="1">
      <alignment vertical="center"/>
      <protection/>
    </xf>
    <xf numFmtId="0" fontId="0" fillId="0" borderId="0" xfId="0" applyFill="1" applyBorder="1" applyAlignment="1" applyProtection="1">
      <alignment vertical="center"/>
      <protection/>
    </xf>
    <xf numFmtId="0" fontId="7" fillId="33" borderId="34" xfId="61" applyFont="1" applyFill="1" applyBorder="1" applyAlignment="1" applyProtection="1">
      <alignment horizontal="center"/>
      <protection/>
    </xf>
    <xf numFmtId="0" fontId="7" fillId="33" borderId="35" xfId="61" applyFont="1" applyFill="1" applyBorder="1" applyAlignment="1" applyProtection="1">
      <alignment horizontal="center"/>
      <protection/>
    </xf>
    <xf numFmtId="0" fontId="0" fillId="34" borderId="36" xfId="61" applyFill="1" applyBorder="1" applyAlignment="1" applyProtection="1">
      <alignment horizontal="center" shrinkToFit="1"/>
      <protection/>
    </xf>
    <xf numFmtId="0" fontId="0" fillId="34" borderId="37" xfId="61" applyFill="1" applyBorder="1" applyAlignment="1" applyProtection="1">
      <alignment horizontal="center" shrinkToFit="1"/>
      <protection/>
    </xf>
    <xf numFmtId="0" fontId="7" fillId="0" borderId="0" xfId="61" applyFont="1" applyFill="1" applyBorder="1" applyAlignment="1" applyProtection="1">
      <alignment vertical="center"/>
      <protection/>
    </xf>
    <xf numFmtId="0" fontId="4" fillId="0" borderId="0" xfId="61" applyFont="1" applyFill="1" applyBorder="1" applyAlignment="1" applyProtection="1">
      <alignment vertical="center"/>
      <protection/>
    </xf>
    <xf numFmtId="0" fontId="0" fillId="0" borderId="0" xfId="61" applyFill="1" applyBorder="1" applyAlignment="1" applyProtection="1">
      <alignment vertical="center"/>
      <protection/>
    </xf>
    <xf numFmtId="0" fontId="0" fillId="0" borderId="0" xfId="0" applyBorder="1" applyAlignment="1">
      <alignment vertical="center"/>
    </xf>
    <xf numFmtId="0" fontId="11"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shrinkToFit="1"/>
      <protection/>
    </xf>
    <xf numFmtId="49" fontId="0" fillId="0" borderId="0" xfId="0" applyNumberFormat="1" applyFill="1" applyBorder="1" applyAlignment="1" applyProtection="1" quotePrefix="1">
      <alignment horizontal="center" shrinkToFit="1"/>
      <protection/>
    </xf>
    <xf numFmtId="49" fontId="0" fillId="0" borderId="38" xfId="0" applyNumberFormat="1" applyFill="1" applyBorder="1" applyAlignment="1" applyProtection="1" quotePrefix="1">
      <alignment horizontal="center" shrinkToFit="1"/>
      <protection/>
    </xf>
    <xf numFmtId="49" fontId="0" fillId="0" borderId="39" xfId="0" applyNumberFormat="1" applyFill="1" applyBorder="1" applyAlignment="1" applyProtection="1" quotePrefix="1">
      <alignment horizontal="center" shrinkToFit="1"/>
      <protection/>
    </xf>
    <xf numFmtId="0" fontId="0" fillId="0" borderId="0" xfId="0" applyFill="1" applyBorder="1" applyAlignment="1">
      <alignment vertical="center"/>
    </xf>
    <xf numFmtId="0" fontId="0" fillId="35" borderId="40" xfId="61" applyFill="1" applyBorder="1" applyAlignment="1" applyProtection="1">
      <alignment horizontal="center" shrinkToFit="1"/>
      <protection/>
    </xf>
    <xf numFmtId="0" fontId="0" fillId="0" borderId="41" xfId="61" applyFill="1" applyBorder="1" applyAlignment="1" applyProtection="1">
      <alignment horizontal="center" shrinkToFit="1"/>
      <protection/>
    </xf>
    <xf numFmtId="0" fontId="7" fillId="0" borderId="0" xfId="61" applyFont="1" applyFill="1" applyBorder="1" applyAlignment="1" applyProtection="1">
      <alignment shrinkToFit="1"/>
      <protection/>
    </xf>
    <xf numFmtId="0" fontId="0" fillId="34" borderId="17" xfId="61" applyFill="1" applyBorder="1" applyAlignment="1" applyProtection="1">
      <alignment shrinkToFit="1"/>
      <protection/>
    </xf>
    <xf numFmtId="0" fontId="0" fillId="0" borderId="42" xfId="61" applyFill="1" applyBorder="1" applyAlignment="1" applyProtection="1">
      <alignment horizontal="center"/>
      <protection/>
    </xf>
    <xf numFmtId="0" fontId="7" fillId="33" borderId="43" xfId="61" applyFont="1" applyFill="1" applyBorder="1" applyAlignment="1" applyProtection="1">
      <alignment horizontal="center"/>
      <protection/>
    </xf>
    <xf numFmtId="0" fontId="7" fillId="33" borderId="27" xfId="61" applyFont="1" applyFill="1" applyBorder="1" applyAlignment="1" applyProtection="1">
      <alignment horizontal="center"/>
      <protection/>
    </xf>
    <xf numFmtId="0" fontId="0" fillId="34" borderId="16" xfId="61" applyFill="1" applyBorder="1" applyAlignment="1" applyProtection="1">
      <alignment shrinkToFit="1"/>
      <protection/>
    </xf>
    <xf numFmtId="0" fontId="4" fillId="33" borderId="15" xfId="61" applyFont="1" applyFill="1" applyBorder="1" applyAlignment="1" applyProtection="1">
      <alignment horizontal="center"/>
      <protection/>
    </xf>
    <xf numFmtId="0" fontId="4" fillId="33" borderId="44" xfId="61" applyFont="1" applyFill="1" applyBorder="1" applyAlignment="1" applyProtection="1">
      <alignment horizontal="center"/>
      <protection/>
    </xf>
    <xf numFmtId="0" fontId="0" fillId="33" borderId="45" xfId="61" applyFill="1" applyBorder="1" applyAlignment="1" applyProtection="1">
      <alignment horizontal="left" shrinkToFit="1"/>
      <protection/>
    </xf>
    <xf numFmtId="0" fontId="0" fillId="33" borderId="46" xfId="61" applyFill="1" applyBorder="1" applyAlignment="1" applyProtection="1">
      <alignment horizontal="left" shrinkToFit="1"/>
      <protection/>
    </xf>
    <xf numFmtId="0" fontId="0" fillId="33" borderId="47" xfId="61" applyFill="1" applyBorder="1" applyAlignment="1" applyProtection="1">
      <alignment horizontal="left" shrinkToFit="1"/>
      <protection/>
    </xf>
    <xf numFmtId="0" fontId="0" fillId="33" borderId="35" xfId="61" applyFill="1" applyBorder="1" applyAlignment="1" applyProtection="1">
      <alignment horizontal="left" shrinkToFit="1"/>
      <protection/>
    </xf>
    <xf numFmtId="0" fontId="0" fillId="33" borderId="48" xfId="61" applyFill="1" applyBorder="1" applyAlignment="1" applyProtection="1">
      <alignment horizontal="left" shrinkToFit="1"/>
      <protection/>
    </xf>
    <xf numFmtId="0" fontId="8" fillId="33" borderId="49" xfId="61" applyFont="1" applyFill="1" applyBorder="1" applyAlignment="1" applyProtection="1">
      <alignment vertical="center" shrinkToFit="1"/>
      <protection/>
    </xf>
    <xf numFmtId="0" fontId="8" fillId="33" borderId="46" xfId="0" applyFont="1" applyFill="1" applyBorder="1" applyAlignment="1" applyProtection="1">
      <alignment vertical="center" shrinkToFit="1"/>
      <protection/>
    </xf>
    <xf numFmtId="0" fontId="0" fillId="33" borderId="23" xfId="61" applyFill="1" applyBorder="1" applyAlignment="1" applyProtection="1">
      <alignment horizontal="left" shrinkToFit="1"/>
      <protection/>
    </xf>
    <xf numFmtId="0" fontId="0" fillId="33" borderId="50" xfId="61" applyFill="1" applyBorder="1" applyAlignment="1" applyProtection="1">
      <alignment horizontal="left" shrinkToFit="1"/>
      <protection/>
    </xf>
    <xf numFmtId="0" fontId="0" fillId="33" borderId="51" xfId="61" applyFill="1" applyBorder="1" applyAlignment="1" applyProtection="1">
      <alignment horizontal="left" shrinkToFit="1"/>
      <protection/>
    </xf>
    <xf numFmtId="0" fontId="0" fillId="33" borderId="52" xfId="61" applyFill="1" applyBorder="1" applyAlignment="1" applyProtection="1">
      <alignment horizontal="left" shrinkToFit="1"/>
      <protection/>
    </xf>
    <xf numFmtId="0" fontId="8" fillId="33" borderId="53" xfId="61" applyFont="1" applyFill="1" applyBorder="1" applyAlignment="1" applyProtection="1">
      <alignment horizontal="center" shrinkToFit="1"/>
      <protection/>
    </xf>
    <xf numFmtId="0" fontId="8" fillId="33" borderId="54" xfId="61" applyFont="1" applyFill="1" applyBorder="1" applyAlignment="1" applyProtection="1">
      <alignment horizontal="center" shrinkToFit="1"/>
      <protection/>
    </xf>
    <xf numFmtId="49" fontId="0" fillId="36" borderId="51" xfId="0" applyNumberFormat="1" applyFill="1" applyBorder="1" applyAlignment="1" applyProtection="1">
      <alignment horizontal="left" shrinkToFit="1"/>
      <protection locked="0"/>
    </xf>
    <xf numFmtId="49" fontId="0" fillId="36" borderId="55" xfId="0" applyNumberFormat="1" applyFill="1" applyBorder="1" applyAlignment="1" applyProtection="1">
      <alignment horizontal="left" shrinkToFit="1"/>
      <protection locked="0"/>
    </xf>
    <xf numFmtId="49" fontId="0" fillId="36" borderId="56" xfId="0" applyNumberFormat="1" applyFill="1" applyBorder="1" applyAlignment="1" applyProtection="1">
      <alignment horizontal="left" shrinkToFit="1"/>
      <protection locked="0"/>
    </xf>
    <xf numFmtId="49" fontId="0" fillId="36" borderId="10" xfId="0" applyNumberFormat="1" applyFill="1" applyBorder="1" applyAlignment="1" applyProtection="1">
      <alignment horizontal="left" shrinkToFit="1"/>
      <protection locked="0"/>
    </xf>
    <xf numFmtId="49" fontId="0" fillId="36" borderId="11" xfId="0" applyNumberFormat="1" applyFill="1" applyBorder="1" applyAlignment="1" applyProtection="1">
      <alignment horizontal="left" shrinkToFit="1"/>
      <protection locked="0"/>
    </xf>
    <xf numFmtId="49" fontId="0" fillId="36" borderId="12" xfId="0" applyNumberFormat="1" applyFill="1" applyBorder="1" applyAlignment="1" applyProtection="1">
      <alignment horizontal="left" shrinkToFit="1"/>
      <protection locked="0"/>
    </xf>
    <xf numFmtId="49" fontId="0" fillId="36" borderId="57" xfId="0" applyNumberFormat="1" applyFill="1" applyBorder="1" applyAlignment="1" applyProtection="1">
      <alignment horizontal="left" shrinkToFit="1"/>
      <protection locked="0"/>
    </xf>
    <xf numFmtId="49" fontId="0" fillId="36" borderId="58" xfId="0" applyNumberFormat="1" applyFill="1" applyBorder="1" applyAlignment="1" applyProtection="1">
      <alignment horizontal="left" shrinkToFit="1"/>
      <protection locked="0"/>
    </xf>
    <xf numFmtId="49" fontId="0" fillId="36" borderId="59" xfId="0" applyNumberFormat="1" applyFill="1" applyBorder="1" applyAlignment="1" applyProtection="1">
      <alignment horizontal="left" shrinkToFit="1"/>
      <protection locked="0"/>
    </xf>
    <xf numFmtId="176" fontId="0" fillId="36" borderId="60" xfId="61" applyNumberFormat="1" applyFill="1" applyBorder="1" applyAlignment="1" applyProtection="1">
      <alignment horizontal="center" shrinkToFit="1"/>
      <protection locked="0"/>
    </xf>
    <xf numFmtId="176" fontId="0" fillId="36" borderId="61" xfId="61" applyNumberFormat="1" applyFill="1" applyBorder="1" applyAlignment="1" applyProtection="1">
      <alignment horizontal="center" shrinkToFit="1"/>
      <protection locked="0"/>
    </xf>
    <xf numFmtId="176" fontId="0" fillId="36" borderId="15" xfId="61" applyNumberFormat="1" applyFill="1" applyBorder="1" applyAlignment="1" applyProtection="1">
      <alignment shrinkToFit="1"/>
      <protection locked="0"/>
    </xf>
    <xf numFmtId="176" fontId="0" fillId="36" borderId="25" xfId="61" applyNumberFormat="1" applyFill="1" applyBorder="1" applyAlignment="1" applyProtection="1">
      <alignment shrinkToFit="1"/>
      <protection locked="0"/>
    </xf>
    <xf numFmtId="176" fontId="0" fillId="36" borderId="44" xfId="61" applyNumberFormat="1" applyFill="1" applyBorder="1" applyAlignment="1" applyProtection="1">
      <alignment shrinkToFit="1"/>
      <protection locked="0"/>
    </xf>
    <xf numFmtId="176" fontId="0" fillId="36" borderId="26" xfId="61" applyNumberFormat="1" applyFill="1" applyBorder="1" applyAlignment="1" applyProtection="1">
      <alignment shrinkToFit="1"/>
      <protection locked="0"/>
    </xf>
    <xf numFmtId="176" fontId="0" fillId="36" borderId="33" xfId="61" applyNumberFormat="1" applyFill="1" applyBorder="1" applyAlignment="1" applyProtection="1">
      <alignment shrinkToFit="1"/>
      <protection locked="0"/>
    </xf>
    <xf numFmtId="176" fontId="0" fillId="36" borderId="62" xfId="61" applyNumberFormat="1" applyFill="1" applyBorder="1" applyAlignment="1" applyProtection="1">
      <alignment shrinkToFit="1"/>
      <protection locked="0"/>
    </xf>
    <xf numFmtId="0" fontId="0" fillId="0" borderId="63" xfId="61" applyFont="1" applyFill="1" applyBorder="1" applyAlignment="1" applyProtection="1">
      <alignment shrinkToFit="1"/>
      <protection/>
    </xf>
    <xf numFmtId="0" fontId="0" fillId="0" borderId="0" xfId="61" applyFont="1" applyFill="1" applyBorder="1" applyAlignment="1" applyProtection="1">
      <alignment shrinkToFit="1"/>
      <protection/>
    </xf>
    <xf numFmtId="0" fontId="0" fillId="0" borderId="64" xfId="61" applyFont="1" applyFill="1" applyBorder="1" applyAlignment="1" applyProtection="1">
      <alignment shrinkToFit="1"/>
      <protection/>
    </xf>
    <xf numFmtId="0" fontId="0" fillId="0" borderId="65" xfId="61" applyFont="1" applyFill="1" applyBorder="1" applyAlignment="1" applyProtection="1">
      <alignment shrinkToFit="1"/>
      <protection/>
    </xf>
    <xf numFmtId="0" fontId="0" fillId="33" borderId="60" xfId="61" applyFill="1" applyBorder="1" applyAlignment="1" applyProtection="1">
      <alignment horizontal="center"/>
      <protection/>
    </xf>
    <xf numFmtId="0" fontId="0" fillId="33" borderId="66" xfId="61" applyFill="1" applyBorder="1" applyAlignment="1" applyProtection="1">
      <alignment horizontal="center"/>
      <protection/>
    </xf>
    <xf numFmtId="0" fontId="0" fillId="33" borderId="67" xfId="61" applyFill="1" applyBorder="1" applyAlignment="1" applyProtection="1">
      <alignment horizontal="center"/>
      <protection/>
    </xf>
    <xf numFmtId="0" fontId="0" fillId="36" borderId="60" xfId="61" applyFill="1" applyBorder="1" applyAlignment="1" applyProtection="1">
      <alignment horizontal="center"/>
      <protection locked="0"/>
    </xf>
    <xf numFmtId="0" fontId="0" fillId="36" borderId="23" xfId="61" applyFill="1" applyBorder="1" applyAlignment="1" applyProtection="1">
      <alignment horizontal="center"/>
      <protection locked="0"/>
    </xf>
    <xf numFmtId="0" fontId="0" fillId="36" borderId="16" xfId="61" applyFill="1" applyBorder="1" applyProtection="1">
      <alignment/>
      <protection locked="0"/>
    </xf>
    <xf numFmtId="0" fontId="0" fillId="36" borderId="25" xfId="61" applyFill="1" applyBorder="1" applyProtection="1">
      <alignment/>
      <protection locked="0"/>
    </xf>
    <xf numFmtId="0" fontId="0" fillId="36" borderId="44" xfId="61" applyFill="1" applyBorder="1" applyProtection="1">
      <alignment/>
      <protection locked="0"/>
    </xf>
    <xf numFmtId="0" fontId="8" fillId="33" borderId="14" xfId="61" applyFont="1" applyFill="1" applyBorder="1" applyAlignment="1" applyProtection="1">
      <alignment horizontal="center"/>
      <protection/>
    </xf>
    <xf numFmtId="0" fontId="8" fillId="33" borderId="32" xfId="61" applyFont="1" applyFill="1" applyBorder="1" applyAlignment="1" applyProtection="1">
      <alignment horizontal="center"/>
      <protection/>
    </xf>
    <xf numFmtId="0" fontId="8" fillId="33" borderId="68" xfId="61" applyFont="1" applyFill="1" applyBorder="1" applyAlignment="1" applyProtection="1">
      <alignment horizontal="center" shrinkToFit="1"/>
      <protection/>
    </xf>
    <xf numFmtId="0" fontId="0" fillId="0" borderId="69" xfId="0" applyBorder="1" applyAlignment="1">
      <alignment horizontal="center" vertical="center"/>
    </xf>
    <xf numFmtId="0" fontId="0" fillId="0" borderId="70" xfId="0" applyBorder="1" applyAlignment="1">
      <alignment horizontal="center" vertical="center"/>
    </xf>
    <xf numFmtId="0" fontId="0" fillId="37" borderId="23" xfId="61" applyFill="1" applyBorder="1" applyAlignment="1" applyProtection="1">
      <alignment horizontal="center" shrinkToFit="1"/>
      <protection/>
    </xf>
    <xf numFmtId="49" fontId="0" fillId="0" borderId="38" xfId="61" applyNumberFormat="1" applyFont="1" applyFill="1" applyBorder="1" applyAlignment="1" applyProtection="1">
      <alignment shrinkToFit="1"/>
      <protection locked="0"/>
    </xf>
    <xf numFmtId="49" fontId="0" fillId="0" borderId="39" xfId="61" applyNumberFormat="1" applyFont="1" applyFill="1" applyBorder="1" applyAlignment="1" applyProtection="1">
      <alignment shrinkToFit="1"/>
      <protection locked="0"/>
    </xf>
    <xf numFmtId="0" fontId="0" fillId="0" borderId="0" xfId="61" applyFont="1" applyProtection="1">
      <alignment/>
      <protection/>
    </xf>
    <xf numFmtId="0" fontId="0" fillId="0" borderId="35" xfId="0" applyFill="1" applyBorder="1" applyAlignment="1" applyProtection="1">
      <alignment horizontal="center" vertical="center"/>
      <protection/>
    </xf>
    <xf numFmtId="49" fontId="0" fillId="36" borderId="38" xfId="61" applyNumberFormat="1" applyFont="1" applyFill="1" applyBorder="1" applyAlignment="1" applyProtection="1">
      <alignment shrinkToFit="1"/>
      <protection locked="0"/>
    </xf>
    <xf numFmtId="49" fontId="0" fillId="36" borderId="38" xfId="61" applyNumberFormat="1" applyFont="1" applyFill="1" applyBorder="1" applyAlignment="1" applyProtection="1">
      <alignment horizontal="left" shrinkToFit="1"/>
      <protection locked="0"/>
    </xf>
    <xf numFmtId="49" fontId="0" fillId="36" borderId="71" xfId="61" applyNumberFormat="1" applyFont="1" applyFill="1" applyBorder="1" applyAlignment="1" applyProtection="1">
      <alignment horizontal="left" shrinkToFit="1"/>
      <protection locked="0"/>
    </xf>
    <xf numFmtId="49" fontId="0" fillId="36" borderId="39" xfId="61" applyNumberFormat="1" applyFont="1" applyFill="1" applyBorder="1" applyAlignment="1" applyProtection="1">
      <alignment shrinkToFit="1"/>
      <protection locked="0"/>
    </xf>
    <xf numFmtId="49" fontId="0" fillId="36" borderId="39" xfId="61" applyNumberFormat="1" applyFont="1" applyFill="1" applyBorder="1" applyAlignment="1" applyProtection="1">
      <alignment horizontal="left" shrinkToFit="1"/>
      <protection locked="0"/>
    </xf>
    <xf numFmtId="49" fontId="0" fillId="36" borderId="72" xfId="61" applyNumberFormat="1" applyFont="1" applyFill="1" applyBorder="1" applyAlignment="1" applyProtection="1">
      <alignment horizontal="left" shrinkToFit="1"/>
      <protection locked="0"/>
    </xf>
    <xf numFmtId="0" fontId="0" fillId="33" borderId="60" xfId="61" applyFill="1" applyBorder="1" applyAlignment="1" applyProtection="1">
      <alignment horizontal="left" shrinkToFit="1"/>
      <protection/>
    </xf>
    <xf numFmtId="0" fontId="90" fillId="0" borderId="0" xfId="0" applyFont="1" applyAlignment="1">
      <alignment vertical="center"/>
    </xf>
    <xf numFmtId="0" fontId="15" fillId="0" borderId="0" xfId="61" applyFont="1" applyAlignment="1" applyProtection="1">
      <alignment shrinkToFit="1"/>
      <protection/>
    </xf>
    <xf numFmtId="0" fontId="16" fillId="33" borderId="32" xfId="61" applyFont="1" applyFill="1" applyBorder="1" applyAlignment="1" applyProtection="1">
      <alignment shrinkToFit="1"/>
      <protection/>
    </xf>
    <xf numFmtId="0" fontId="15" fillId="33" borderId="73" xfId="61" applyFont="1" applyFill="1" applyBorder="1" applyAlignment="1" applyProtection="1">
      <alignment shrinkToFit="1"/>
      <protection/>
    </xf>
    <xf numFmtId="0" fontId="15" fillId="0" borderId="0" xfId="61" applyFont="1" applyFill="1" applyAlignment="1" applyProtection="1">
      <alignment shrinkToFit="1"/>
      <protection/>
    </xf>
    <xf numFmtId="0" fontId="16" fillId="0" borderId="0" xfId="61" applyFont="1" applyAlignment="1" applyProtection="1">
      <alignment shrinkToFit="1"/>
      <protection/>
    </xf>
    <xf numFmtId="0" fontId="15" fillId="36" borderId="20" xfId="61" applyFont="1" applyFill="1" applyBorder="1" applyAlignment="1" applyProtection="1">
      <alignment vertical="center" shrinkToFit="1"/>
      <protection locked="0"/>
    </xf>
    <xf numFmtId="0" fontId="15" fillId="0" borderId="74" xfId="61" applyFont="1" applyBorder="1" applyAlignment="1" applyProtection="1">
      <alignment vertical="center" shrinkToFit="1"/>
      <protection/>
    </xf>
    <xf numFmtId="0" fontId="15" fillId="0" borderId="0" xfId="61" applyFont="1" applyFill="1" applyBorder="1" applyAlignment="1" applyProtection="1">
      <alignment vertical="center" shrinkToFit="1"/>
      <protection/>
    </xf>
    <xf numFmtId="0" fontId="15" fillId="0" borderId="75" xfId="61" applyNumberFormat="1" applyFont="1" applyFill="1" applyBorder="1" applyAlignment="1" applyProtection="1">
      <alignment vertical="center" shrinkToFit="1"/>
      <protection/>
    </xf>
    <xf numFmtId="0" fontId="15" fillId="0" borderId="76" xfId="61" applyFont="1" applyFill="1" applyBorder="1" applyAlignment="1" applyProtection="1">
      <alignment horizontal="center" vertical="center" shrinkToFit="1"/>
      <protection/>
    </xf>
    <xf numFmtId="0" fontId="15" fillId="36" borderId="76" xfId="61" applyNumberFormat="1" applyFont="1" applyFill="1" applyBorder="1" applyAlignment="1" applyProtection="1">
      <alignment vertical="center" shrinkToFit="1"/>
      <protection locked="0"/>
    </xf>
    <xf numFmtId="0" fontId="15" fillId="0" borderId="77" xfId="61" applyFont="1" applyFill="1" applyBorder="1" applyAlignment="1" applyProtection="1">
      <alignment vertical="center" shrinkToFit="1"/>
      <protection/>
    </xf>
    <xf numFmtId="0" fontId="15" fillId="0" borderId="63" xfId="61" applyFont="1" applyFill="1" applyBorder="1" applyAlignment="1" applyProtection="1">
      <alignment horizontal="left" vertical="center" shrinkToFit="1"/>
      <protection/>
    </xf>
    <xf numFmtId="0" fontId="15" fillId="0" borderId="0" xfId="61" applyFont="1" applyAlignment="1" applyProtection="1">
      <alignment vertical="center" shrinkToFit="1"/>
      <protection/>
    </xf>
    <xf numFmtId="0" fontId="19" fillId="0" borderId="0" xfId="61" applyFont="1" applyAlignment="1" applyProtection="1">
      <alignment vertical="center" shrinkToFit="1"/>
      <protection/>
    </xf>
    <xf numFmtId="0" fontId="15" fillId="0" borderId="0" xfId="0" applyFont="1" applyBorder="1" applyAlignment="1" applyProtection="1">
      <alignment vertical="center" shrinkToFit="1"/>
      <protection/>
    </xf>
    <xf numFmtId="0" fontId="15" fillId="0" borderId="0" xfId="0" applyFont="1" applyAlignment="1" applyProtection="1">
      <alignment vertical="center" shrinkToFit="1"/>
      <protection/>
    </xf>
    <xf numFmtId="0" fontId="15" fillId="0" borderId="0" xfId="61" applyFont="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21" fillId="0" borderId="63" xfId="0" applyFont="1" applyFill="1" applyBorder="1" applyAlignment="1" applyProtection="1">
      <alignment horizontal="left" vertical="center" shrinkToFit="1"/>
      <protection/>
    </xf>
    <xf numFmtId="0" fontId="21" fillId="0" borderId="0" xfId="0" applyFont="1" applyFill="1" applyBorder="1" applyAlignment="1" applyProtection="1">
      <alignment horizontal="left" vertical="center" shrinkToFit="1"/>
      <protection/>
    </xf>
    <xf numFmtId="0" fontId="15" fillId="0" borderId="63" xfId="0" applyFont="1" applyFill="1" applyBorder="1" applyAlignment="1" applyProtection="1">
      <alignment vertical="center" shrinkToFit="1"/>
      <protection/>
    </xf>
    <xf numFmtId="0" fontId="15" fillId="0" borderId="0" xfId="0" applyFont="1" applyFill="1" applyBorder="1" applyAlignment="1" applyProtection="1">
      <alignment vertical="center" shrinkToFit="1"/>
      <protection/>
    </xf>
    <xf numFmtId="0" fontId="15" fillId="0" borderId="78" xfId="0" applyFont="1" applyFill="1" applyBorder="1" applyAlignment="1" applyProtection="1">
      <alignment horizontal="center" vertical="center" shrinkToFit="1"/>
      <protection/>
    </xf>
    <xf numFmtId="0" fontId="15" fillId="0" borderId="79" xfId="0" applyFont="1" applyBorder="1" applyAlignment="1" applyProtection="1">
      <alignment vertical="center" shrinkToFit="1"/>
      <protection/>
    </xf>
    <xf numFmtId="0" fontId="15" fillId="0" borderId="80" xfId="0" applyFont="1" applyBorder="1" applyAlignment="1" applyProtection="1">
      <alignment vertical="center" shrinkToFit="1"/>
      <protection/>
    </xf>
    <xf numFmtId="0" fontId="15" fillId="0" borderId="65" xfId="0" applyFont="1" applyFill="1" applyBorder="1" applyAlignment="1" applyProtection="1">
      <alignment horizontal="center" vertical="center" shrinkToFit="1"/>
      <protection/>
    </xf>
    <xf numFmtId="0" fontId="15" fillId="0" borderId="65" xfId="0" applyFont="1" applyFill="1" applyBorder="1" applyAlignment="1" applyProtection="1">
      <alignment vertical="center" shrinkToFit="1"/>
      <protection/>
    </xf>
    <xf numFmtId="0" fontId="15" fillId="0" borderId="0" xfId="0" applyFont="1" applyFill="1" applyBorder="1" applyAlignment="1" applyProtection="1">
      <alignment horizontal="left" vertical="center" shrinkToFit="1"/>
      <protection/>
    </xf>
    <xf numFmtId="0" fontId="15" fillId="0" borderId="0" xfId="0" applyNumberFormat="1" applyFont="1" applyFill="1" applyBorder="1" applyAlignment="1" applyProtection="1">
      <alignment vertical="center" shrinkToFit="1"/>
      <protection/>
    </xf>
    <xf numFmtId="0" fontId="25" fillId="0" borderId="0" xfId="0" applyFont="1" applyFill="1" applyBorder="1" applyAlignment="1" applyProtection="1">
      <alignment vertical="center" shrinkToFit="1"/>
      <protection/>
    </xf>
    <xf numFmtId="0" fontId="15" fillId="0" borderId="0" xfId="0" applyFont="1" applyFill="1" applyBorder="1" applyAlignment="1" applyProtection="1">
      <alignment horizontal="right" vertical="center" shrinkToFit="1"/>
      <protection/>
    </xf>
    <xf numFmtId="0" fontId="16" fillId="0" borderId="0" xfId="0" applyFont="1" applyFill="1" applyAlignment="1" applyProtection="1">
      <alignment vertical="center" shrinkToFit="1"/>
      <protection/>
    </xf>
    <xf numFmtId="0" fontId="21" fillId="0" borderId="0" xfId="0" applyFont="1" applyFill="1" applyAlignment="1" applyProtection="1">
      <alignment vertical="center" shrinkToFit="1"/>
      <protection/>
    </xf>
    <xf numFmtId="0" fontId="20" fillId="0" borderId="0" xfId="0" applyFont="1" applyFill="1" applyBorder="1" applyAlignment="1" applyProtection="1">
      <alignment horizontal="left" vertical="center" shrinkToFit="1"/>
      <protection/>
    </xf>
    <xf numFmtId="0" fontId="15" fillId="0" borderId="0" xfId="0" applyFont="1" applyFill="1" applyAlignment="1" applyProtection="1">
      <alignment vertical="center" shrinkToFit="1"/>
      <protection/>
    </xf>
    <xf numFmtId="0" fontId="15" fillId="0" borderId="63" xfId="0" applyFont="1" applyFill="1" applyBorder="1" applyAlignment="1" applyProtection="1">
      <alignment horizontal="center" vertical="center" shrinkToFit="1"/>
      <protection/>
    </xf>
    <xf numFmtId="0" fontId="15" fillId="0" borderId="0" xfId="0" applyFont="1" applyBorder="1" applyAlignment="1">
      <alignment vertical="center" shrinkToFit="1"/>
    </xf>
    <xf numFmtId="0" fontId="23" fillId="0" borderId="0" xfId="0" applyFont="1" applyFill="1" applyBorder="1" applyAlignment="1" applyProtection="1">
      <alignment horizontal="center" vertical="center" shrinkToFit="1"/>
      <protection/>
    </xf>
    <xf numFmtId="0" fontId="15" fillId="0" borderId="79" xfId="0" applyFont="1" applyBorder="1" applyAlignment="1" applyProtection="1">
      <alignment horizontal="center" vertical="center" shrinkToFit="1"/>
      <protection/>
    </xf>
    <xf numFmtId="0" fontId="15" fillId="0" borderId="81" xfId="0" applyFont="1" applyFill="1" applyBorder="1" applyAlignment="1" applyProtection="1">
      <alignment horizontal="center" vertical="center" shrinkToFit="1"/>
      <protection/>
    </xf>
    <xf numFmtId="0" fontId="15" fillId="0" borderId="0" xfId="0" applyFont="1" applyFill="1" applyBorder="1" applyAlignment="1">
      <alignment vertical="center" shrinkToFit="1"/>
    </xf>
    <xf numFmtId="0" fontId="15" fillId="0" borderId="82" xfId="0" applyFont="1" applyFill="1" applyBorder="1" applyAlignment="1" applyProtection="1">
      <alignment horizontal="center" vertical="center" shrinkToFit="1"/>
      <protection/>
    </xf>
    <xf numFmtId="0" fontId="15" fillId="0" borderId="35" xfId="0" applyFont="1" applyFill="1" applyBorder="1" applyAlignment="1" applyProtection="1">
      <alignment horizontal="center" vertical="center" shrinkToFit="1"/>
      <protection/>
    </xf>
    <xf numFmtId="0" fontId="15" fillId="0" borderId="35" xfId="0" applyFont="1" applyFill="1" applyBorder="1" applyAlignment="1" applyProtection="1">
      <alignment vertical="center" shrinkToFit="1"/>
      <protection/>
    </xf>
    <xf numFmtId="0" fontId="20" fillId="0" borderId="83" xfId="0" applyFont="1" applyFill="1" applyBorder="1" applyAlignment="1" applyProtection="1">
      <alignment vertical="center" shrinkToFit="1"/>
      <protection/>
    </xf>
    <xf numFmtId="0" fontId="10" fillId="0" borderId="0" xfId="0" applyFont="1" applyFill="1" applyBorder="1" applyAlignment="1" applyProtection="1">
      <alignment vertical="top" wrapText="1" shrinkToFit="1"/>
      <protection/>
    </xf>
    <xf numFmtId="0" fontId="6" fillId="38" borderId="0" xfId="61" applyFont="1" applyFill="1" applyProtection="1">
      <alignment/>
      <protection/>
    </xf>
    <xf numFmtId="0" fontId="14" fillId="38" borderId="0" xfId="61" applyFont="1" applyFill="1" applyAlignment="1" applyProtection="1">
      <alignment shrinkToFit="1"/>
      <protection/>
    </xf>
    <xf numFmtId="0" fontId="15" fillId="38" borderId="0" xfId="61" applyFont="1" applyFill="1" applyAlignment="1" applyProtection="1">
      <alignment shrinkToFit="1"/>
      <protection/>
    </xf>
    <xf numFmtId="0" fontId="91" fillId="0" borderId="0" xfId="0" applyFont="1" applyAlignment="1">
      <alignment horizontal="left" vertical="center" wrapText="1"/>
    </xf>
    <xf numFmtId="0" fontId="91" fillId="0" borderId="0" xfId="0" applyFont="1" applyAlignment="1">
      <alignment horizontal="justify" vertical="center"/>
    </xf>
    <xf numFmtId="0" fontId="92" fillId="0" borderId="0" xfId="0" applyFont="1" applyAlignment="1">
      <alignment horizontal="left" vertical="center" wrapText="1"/>
    </xf>
    <xf numFmtId="0" fontId="92" fillId="0" borderId="0" xfId="0" applyFont="1" applyAlignment="1">
      <alignment vertical="center"/>
    </xf>
    <xf numFmtId="0" fontId="0" fillId="0" borderId="0" xfId="0" applyAlignment="1" applyProtection="1">
      <alignment vertical="center"/>
      <protection locked="0"/>
    </xf>
    <xf numFmtId="0" fontId="92" fillId="0" borderId="0" xfId="0" applyFont="1" applyAlignment="1" applyProtection="1">
      <alignment vertical="center"/>
      <protection locked="0"/>
    </xf>
    <xf numFmtId="0" fontId="93" fillId="0" borderId="66" xfId="0" applyFont="1" applyBorder="1" applyAlignment="1" applyProtection="1">
      <alignment horizontal="center" vertical="center"/>
      <protection locked="0"/>
    </xf>
    <xf numFmtId="0" fontId="93" fillId="0" borderId="45" xfId="0" applyFont="1" applyBorder="1" applyAlignment="1" applyProtection="1">
      <alignment horizontal="center" vertical="center"/>
      <protection locked="0"/>
    </xf>
    <xf numFmtId="0" fontId="94" fillId="0" borderId="45" xfId="0" applyFont="1" applyBorder="1" applyAlignment="1">
      <alignment horizontal="center" vertical="center"/>
    </xf>
    <xf numFmtId="0" fontId="94" fillId="0" borderId="48" xfId="0" applyFont="1" applyBorder="1" applyAlignment="1">
      <alignment horizontal="center" vertical="center"/>
    </xf>
    <xf numFmtId="0" fontId="0" fillId="36" borderId="15" xfId="61" applyFont="1" applyFill="1" applyBorder="1" applyAlignment="1" applyProtection="1">
      <alignment horizontal="left" shrinkToFit="1"/>
      <protection locked="0"/>
    </xf>
    <xf numFmtId="0" fontId="8" fillId="0" borderId="0" xfId="0" applyFont="1"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7" fillId="33" borderId="84" xfId="61" applyFont="1" applyFill="1" applyBorder="1" applyAlignment="1" applyProtection="1">
      <alignment horizontal="center" shrinkToFit="1"/>
      <protection/>
    </xf>
    <xf numFmtId="0" fontId="4" fillId="39" borderId="69" xfId="61" applyFont="1" applyFill="1" applyBorder="1" applyAlignment="1" applyProtection="1">
      <alignment horizontal="center" shrinkToFit="1"/>
      <protection locked="0"/>
    </xf>
    <xf numFmtId="0" fontId="4" fillId="33" borderId="70" xfId="61" applyFont="1" applyFill="1" applyBorder="1" applyAlignment="1" applyProtection="1">
      <alignment horizontal="center" shrinkToFit="1"/>
      <protection/>
    </xf>
    <xf numFmtId="0" fontId="95" fillId="0" borderId="0" xfId="0" applyFont="1" applyAlignment="1">
      <alignment vertical="center"/>
    </xf>
    <xf numFmtId="0" fontId="96" fillId="0" borderId="0" xfId="0" applyFont="1" applyAlignment="1">
      <alignment vertical="center"/>
    </xf>
    <xf numFmtId="0" fontId="30" fillId="0" borderId="0" xfId="60" applyFont="1">
      <alignment/>
      <protection/>
    </xf>
    <xf numFmtId="0" fontId="30" fillId="0" borderId="66" xfId="60" applyFont="1" applyBorder="1">
      <alignment/>
      <protection/>
    </xf>
    <xf numFmtId="0" fontId="30" fillId="0" borderId="45" xfId="60" applyFont="1" applyBorder="1">
      <alignment/>
      <protection/>
    </xf>
    <xf numFmtId="0" fontId="30" fillId="0" borderId="48" xfId="60" applyFont="1" applyBorder="1" applyAlignment="1">
      <alignment horizontal="left" vertical="center"/>
      <protection/>
    </xf>
    <xf numFmtId="0" fontId="30" fillId="0" borderId="85" xfId="60" applyFont="1" applyBorder="1">
      <alignment/>
      <protection/>
    </xf>
    <xf numFmtId="0" fontId="30" fillId="0" borderId="0" xfId="60" applyFont="1" applyBorder="1">
      <alignment/>
      <protection/>
    </xf>
    <xf numFmtId="0" fontId="30" fillId="0" borderId="0" xfId="60" applyFont="1" applyBorder="1" applyAlignment="1">
      <alignment horizontal="distributed"/>
      <protection/>
    </xf>
    <xf numFmtId="0" fontId="30" fillId="0" borderId="0" xfId="60" applyFont="1" applyBorder="1" applyAlignment="1">
      <alignment/>
      <protection/>
    </xf>
    <xf numFmtId="0" fontId="30" fillId="0" borderId="0" xfId="60" applyFont="1" applyBorder="1" applyAlignment="1">
      <alignment horizontal="right"/>
      <protection/>
    </xf>
    <xf numFmtId="0" fontId="30" fillId="0" borderId="86" xfId="60" applyFont="1" applyBorder="1">
      <alignment/>
      <protection/>
    </xf>
    <xf numFmtId="0" fontId="30" fillId="0" borderId="35" xfId="60" applyFont="1" applyBorder="1" applyAlignment="1">
      <alignment horizontal="distributed"/>
      <protection/>
    </xf>
    <xf numFmtId="0" fontId="30" fillId="0" borderId="87" xfId="60" applyFont="1" applyBorder="1" applyAlignment="1">
      <alignment vertical="center"/>
      <protection/>
    </xf>
    <xf numFmtId="0" fontId="30" fillId="0" borderId="88" xfId="60" applyFont="1" applyBorder="1" applyAlignment="1">
      <alignment vertical="center"/>
      <protection/>
    </xf>
    <xf numFmtId="0" fontId="30" fillId="0" borderId="36" xfId="60" applyFont="1" applyBorder="1" applyAlignment="1">
      <alignment horizontal="distributed"/>
      <protection/>
    </xf>
    <xf numFmtId="0" fontId="30" fillId="0" borderId="89" xfId="60" applyFont="1" applyBorder="1" applyAlignment="1">
      <alignment vertical="center"/>
      <protection/>
    </xf>
    <xf numFmtId="0" fontId="30" fillId="0" borderId="90" xfId="60" applyFont="1" applyBorder="1" applyAlignment="1">
      <alignment vertical="center"/>
      <protection/>
    </xf>
    <xf numFmtId="0" fontId="34" fillId="0" borderId="0" xfId="60" applyFont="1" applyBorder="1" applyAlignment="1">
      <alignment horizontal="center"/>
      <protection/>
    </xf>
    <xf numFmtId="0" fontId="30" fillId="0" borderId="45" xfId="60" applyFont="1" applyBorder="1" applyAlignment="1">
      <alignment horizontal="distributed"/>
      <protection/>
    </xf>
    <xf numFmtId="0" fontId="34" fillId="0" borderId="45" xfId="60" applyFont="1" applyBorder="1" applyAlignment="1">
      <alignment horizontal="distributed"/>
      <protection/>
    </xf>
    <xf numFmtId="0" fontId="30" fillId="0" borderId="91" xfId="60" applyFont="1" applyBorder="1" applyAlignment="1">
      <alignment horizontal="center" vertical="top"/>
      <protection/>
    </xf>
    <xf numFmtId="0" fontId="30" fillId="0" borderId="92" xfId="60" applyFont="1" applyBorder="1" applyAlignment="1">
      <alignment horizontal="center" vertical="top"/>
      <protection/>
    </xf>
    <xf numFmtId="0" fontId="30" fillId="0" borderId="35" xfId="60" applyFont="1" applyBorder="1">
      <alignment/>
      <protection/>
    </xf>
    <xf numFmtId="0" fontId="30" fillId="0" borderId="36" xfId="60" applyFont="1" applyBorder="1">
      <alignment/>
      <protection/>
    </xf>
    <xf numFmtId="0" fontId="30" fillId="0" borderId="0" xfId="60" applyFont="1" applyBorder="1" applyAlignment="1">
      <alignment horizontal="left"/>
      <protection/>
    </xf>
    <xf numFmtId="0" fontId="30" fillId="0" borderId="93" xfId="60" applyFont="1" applyBorder="1" applyAlignment="1">
      <alignment horizontal="center" vertical="center"/>
      <protection/>
    </xf>
    <xf numFmtId="0" fontId="30" fillId="0" borderId="38" xfId="60" applyFont="1" applyBorder="1" applyAlignment="1">
      <alignment horizontal="center" vertical="center"/>
      <protection/>
    </xf>
    <xf numFmtId="0" fontId="30" fillId="0" borderId="94" xfId="60" applyFont="1" applyBorder="1" applyAlignment="1">
      <alignment vertical="center"/>
      <protection/>
    </xf>
    <xf numFmtId="0" fontId="30" fillId="0" borderId="86" xfId="60" applyFont="1" applyBorder="1" applyAlignment="1">
      <alignment horizontal="center" vertical="center"/>
      <protection/>
    </xf>
    <xf numFmtId="0" fontId="30" fillId="0" borderId="95" xfId="60" applyFont="1" applyBorder="1" applyAlignment="1">
      <alignment horizontal="center" vertical="center"/>
      <protection/>
    </xf>
    <xf numFmtId="0" fontId="32" fillId="0" borderId="96" xfId="60" applyFont="1" applyBorder="1" applyAlignment="1">
      <alignment horizontal="center" vertical="center"/>
      <protection/>
    </xf>
    <xf numFmtId="0" fontId="30" fillId="0" borderId="97" xfId="60" applyFont="1" applyBorder="1" applyAlignment="1">
      <alignment vertical="center"/>
      <protection/>
    </xf>
    <xf numFmtId="0" fontId="30" fillId="0" borderId="23" xfId="60" applyFont="1" applyBorder="1" applyAlignment="1">
      <alignment horizontal="center" vertical="center"/>
      <protection/>
    </xf>
    <xf numFmtId="0" fontId="30" fillId="0" borderId="29" xfId="60" applyFont="1" applyBorder="1" applyAlignment="1">
      <alignment horizontal="center" vertical="center"/>
      <protection/>
    </xf>
    <xf numFmtId="0" fontId="30" fillId="0" borderId="22" xfId="60" applyFont="1" applyBorder="1" applyAlignment="1">
      <alignment horizontal="center" vertical="center"/>
      <protection/>
    </xf>
    <xf numFmtId="0" fontId="30" fillId="0" borderId="50" xfId="60" applyFont="1" applyBorder="1">
      <alignment/>
      <protection/>
    </xf>
    <xf numFmtId="0" fontId="30" fillId="0" borderId="28" xfId="60" applyFont="1" applyBorder="1">
      <alignment/>
      <protection/>
    </xf>
    <xf numFmtId="0" fontId="30" fillId="0" borderId="45" xfId="60" applyFont="1" applyBorder="1" applyAlignment="1">
      <alignment horizontal="right" vertical="center"/>
      <protection/>
    </xf>
    <xf numFmtId="0" fontId="0" fillId="0" borderId="0" xfId="61" applyFont="1" applyAlignment="1" applyProtection="1">
      <alignment horizontal="center"/>
      <protection/>
    </xf>
    <xf numFmtId="0" fontId="15" fillId="0" borderId="98" xfId="0" applyFont="1" applyFill="1" applyBorder="1" applyAlignment="1" applyProtection="1">
      <alignment horizontal="center" vertical="center" shrinkToFit="1"/>
      <protection/>
    </xf>
    <xf numFmtId="0" fontId="0" fillId="40" borderId="99" xfId="0" applyFill="1" applyBorder="1" applyAlignment="1" applyProtection="1">
      <alignment vertical="center"/>
      <protection/>
    </xf>
    <xf numFmtId="0" fontId="15" fillId="0" borderId="64" xfId="0" applyFont="1" applyFill="1" applyBorder="1" applyAlignment="1" applyProtection="1">
      <alignment vertical="center" shrinkToFit="1"/>
      <protection/>
    </xf>
    <xf numFmtId="0" fontId="0" fillId="36" borderId="100" xfId="61" applyFont="1" applyFill="1" applyBorder="1" applyAlignment="1" applyProtection="1">
      <alignment horizontal="left" shrinkToFit="1"/>
      <protection locked="0"/>
    </xf>
    <xf numFmtId="0" fontId="0" fillId="33" borderId="101" xfId="61" applyFill="1" applyBorder="1" applyAlignment="1" applyProtection="1">
      <alignment horizontal="left" shrinkToFit="1"/>
      <protection/>
    </xf>
    <xf numFmtId="0" fontId="0" fillId="0" borderId="0" xfId="0" applyAlignment="1">
      <alignment horizontal="center" vertical="center"/>
    </xf>
    <xf numFmtId="0" fontId="35" fillId="0" borderId="0" xfId="0" applyFont="1" applyAlignment="1">
      <alignment horizontal="justify" vertical="center"/>
    </xf>
    <xf numFmtId="0" fontId="38" fillId="0" borderId="0" xfId="0" applyFont="1" applyAlignment="1">
      <alignment horizontal="justify" vertical="center"/>
    </xf>
    <xf numFmtId="0" fontId="36"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vertical="center"/>
    </xf>
    <xf numFmtId="0" fontId="39" fillId="0" borderId="0" xfId="0" applyFont="1" applyAlignment="1">
      <alignment vertical="center"/>
    </xf>
    <xf numFmtId="0" fontId="36" fillId="0" borderId="0" xfId="0" applyFont="1" applyAlignment="1">
      <alignment vertical="center"/>
    </xf>
    <xf numFmtId="0" fontId="38" fillId="0" borderId="40" xfId="0" applyFont="1" applyBorder="1" applyAlignment="1">
      <alignment horizontal="left" vertical="center" wrapText="1"/>
    </xf>
    <xf numFmtId="0" fontId="35" fillId="0" borderId="95" xfId="0" applyFont="1" applyBorder="1" applyAlignment="1">
      <alignment horizontal="left" vertical="center" wrapText="1"/>
    </xf>
    <xf numFmtId="0" fontId="38" fillId="0" borderId="22" xfId="0" applyFont="1" applyBorder="1" applyAlignment="1">
      <alignment horizontal="left" vertical="center" wrapText="1"/>
    </xf>
    <xf numFmtId="0" fontId="35" fillId="0" borderId="40" xfId="0" applyFont="1" applyBorder="1" applyAlignment="1">
      <alignment horizontal="left" vertical="center" wrapText="1"/>
    </xf>
    <xf numFmtId="0" fontId="38" fillId="0" borderId="0" xfId="0" applyFont="1" applyAlignment="1">
      <alignment horizontal="center" vertical="center"/>
    </xf>
    <xf numFmtId="0" fontId="41" fillId="0" borderId="0" xfId="0" applyFont="1" applyAlignment="1">
      <alignment horizontal="center" vertical="center"/>
    </xf>
    <xf numFmtId="0" fontId="35" fillId="0" borderId="45" xfId="0" applyFont="1" applyBorder="1" applyAlignment="1">
      <alignment horizontal="center" vertical="center"/>
    </xf>
    <xf numFmtId="0" fontId="41" fillId="0" borderId="45" xfId="0" applyFont="1" applyBorder="1" applyAlignment="1">
      <alignment horizontal="right" vertical="center"/>
    </xf>
    <xf numFmtId="0" fontId="35" fillId="0" borderId="45" xfId="0" applyFont="1" applyBorder="1" applyAlignment="1">
      <alignment horizontal="right" vertical="center"/>
    </xf>
    <xf numFmtId="0" fontId="39" fillId="0" borderId="45" xfId="0" applyFont="1" applyBorder="1" applyAlignment="1">
      <alignment horizontal="center" vertical="center"/>
    </xf>
    <xf numFmtId="0" fontId="0" fillId="41" borderId="18" xfId="61" applyFill="1" applyBorder="1" applyAlignment="1" applyProtection="1">
      <alignment horizontal="center" shrinkToFit="1"/>
      <protection locked="0"/>
    </xf>
    <xf numFmtId="0" fontId="0" fillId="41" borderId="102" xfId="61" applyFill="1" applyBorder="1" applyAlignment="1" applyProtection="1">
      <alignment horizontal="center" shrinkToFit="1"/>
      <protection locked="0"/>
    </xf>
    <xf numFmtId="0" fontId="0" fillId="41" borderId="103" xfId="61" applyFill="1" applyBorder="1" applyAlignment="1" applyProtection="1">
      <alignment horizontal="center" shrinkToFit="1"/>
      <protection locked="0"/>
    </xf>
    <xf numFmtId="0" fontId="0" fillId="41" borderId="42" xfId="61" applyFill="1" applyBorder="1" applyAlignment="1" applyProtection="1">
      <alignment horizontal="center" shrinkToFit="1"/>
      <protection locked="0"/>
    </xf>
    <xf numFmtId="0" fontId="0" fillId="41" borderId="30" xfId="61" applyFill="1" applyBorder="1" applyAlignment="1" applyProtection="1">
      <alignment horizontal="center" shrinkToFit="1"/>
      <protection locked="0"/>
    </xf>
    <xf numFmtId="0" fontId="0" fillId="40" borderId="42" xfId="0" applyFill="1" applyBorder="1" applyAlignment="1">
      <alignment horizontal="center" vertical="center"/>
    </xf>
    <xf numFmtId="0" fontId="0" fillId="0" borderId="23" xfId="0" applyBorder="1" applyAlignment="1">
      <alignment horizontal="center" vertical="center"/>
    </xf>
    <xf numFmtId="0" fontId="0" fillId="0" borderId="67" xfId="0" applyBorder="1" applyAlignment="1">
      <alignment horizontal="center" vertical="center"/>
    </xf>
    <xf numFmtId="0" fontId="0" fillId="40" borderId="23" xfId="0" applyFill="1" applyBorder="1" applyAlignment="1">
      <alignment horizontal="center" vertical="center"/>
    </xf>
    <xf numFmtId="0" fontId="0" fillId="40" borderId="69" xfId="0" applyFill="1" applyBorder="1" applyAlignment="1">
      <alignment horizontal="center" vertical="center"/>
    </xf>
    <xf numFmtId="0" fontId="0" fillId="40" borderId="3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shrinkToFit="1"/>
    </xf>
    <xf numFmtId="0" fontId="0" fillId="28" borderId="104" xfId="0" applyFill="1" applyBorder="1" applyAlignment="1">
      <alignment vertical="center"/>
    </xf>
    <xf numFmtId="0" fontId="0" fillId="28" borderId="105" xfId="0" applyFill="1" applyBorder="1" applyAlignment="1">
      <alignment vertical="center"/>
    </xf>
    <xf numFmtId="0" fontId="0" fillId="0" borderId="25" xfId="0" applyFill="1" applyBorder="1" applyAlignment="1">
      <alignment vertical="center"/>
    </xf>
    <xf numFmtId="0" fontId="0" fillId="0" borderId="36" xfId="0" applyFill="1" applyBorder="1" applyAlignment="1">
      <alignment vertical="center"/>
    </xf>
    <xf numFmtId="0" fontId="0" fillId="0" borderId="106" xfId="0" applyFill="1" applyBorder="1" applyAlignment="1">
      <alignment vertical="center"/>
    </xf>
    <xf numFmtId="0" fontId="0" fillId="28" borderId="18" xfId="0" applyFill="1" applyBorder="1" applyAlignment="1">
      <alignment vertical="center"/>
    </xf>
    <xf numFmtId="0" fontId="0" fillId="28" borderId="36" xfId="0" applyFill="1" applyBorder="1" applyAlignment="1">
      <alignment vertical="center"/>
    </xf>
    <xf numFmtId="0" fontId="0" fillId="28" borderId="25" xfId="0" applyFill="1" applyBorder="1" applyAlignment="1">
      <alignment vertical="center"/>
    </xf>
    <xf numFmtId="0" fontId="0" fillId="28" borderId="106" xfId="0" applyFill="1" applyBorder="1" applyAlignment="1">
      <alignment vertical="center"/>
    </xf>
    <xf numFmtId="0" fontId="0" fillId="0" borderId="25" xfId="0" applyFill="1" applyBorder="1" applyAlignment="1">
      <alignment vertical="center"/>
    </xf>
    <xf numFmtId="0" fontId="0" fillId="28" borderId="20" xfId="0" applyFill="1" applyBorder="1" applyAlignment="1">
      <alignment vertical="center"/>
    </xf>
    <xf numFmtId="0" fontId="0" fillId="0" borderId="33" xfId="0" applyFill="1" applyBorder="1" applyAlignment="1">
      <alignment vertical="center"/>
    </xf>
    <xf numFmtId="0" fontId="0" fillId="28" borderId="37" xfId="0" applyFill="1" applyBorder="1" applyAlignment="1">
      <alignment vertical="center"/>
    </xf>
    <xf numFmtId="0" fontId="0" fillId="28" borderId="33" xfId="0" applyFill="1" applyBorder="1" applyAlignment="1">
      <alignment vertical="center"/>
    </xf>
    <xf numFmtId="0" fontId="0" fillId="28" borderId="74" xfId="0" applyFill="1" applyBorder="1" applyAlignment="1">
      <alignment vertical="center"/>
    </xf>
    <xf numFmtId="0" fontId="0" fillId="28" borderId="18" xfId="0" applyFill="1" applyBorder="1" applyAlignment="1">
      <alignment horizontal="right" vertical="center"/>
    </xf>
    <xf numFmtId="0" fontId="0" fillId="0" borderId="18" xfId="0" applyFill="1" applyBorder="1" applyAlignment="1">
      <alignment horizontal="center" vertical="center"/>
    </xf>
    <xf numFmtId="0" fontId="19" fillId="0" borderId="0" xfId="61" applyFont="1" applyBorder="1" applyAlignment="1" applyProtection="1">
      <alignment horizontal="left" vertical="center" shrinkToFit="1"/>
      <protection/>
    </xf>
    <xf numFmtId="0" fontId="15" fillId="0" borderId="0" xfId="61" applyFont="1" applyFill="1" applyBorder="1" applyAlignment="1" applyProtection="1">
      <alignment horizontal="center" vertical="center" shrinkToFit="1"/>
      <protection/>
    </xf>
    <xf numFmtId="0" fontId="19" fillId="0" borderId="0" xfId="61" applyFont="1" applyFill="1" applyBorder="1" applyAlignment="1" applyProtection="1">
      <alignment horizontal="left" vertical="center" shrinkToFit="1"/>
      <protection/>
    </xf>
    <xf numFmtId="0" fontId="15" fillId="0" borderId="0" xfId="61" applyFont="1" applyBorder="1" applyAlignment="1" applyProtection="1">
      <alignment vertical="center" shrinkToFit="1"/>
      <protection/>
    </xf>
    <xf numFmtId="0" fontId="15" fillId="0" borderId="0" xfId="61" applyFont="1" applyAlignment="1" applyProtection="1">
      <alignment horizontal="left" vertical="center" shrinkToFit="1"/>
      <protection/>
    </xf>
    <xf numFmtId="0" fontId="15" fillId="0" borderId="0" xfId="0" applyFont="1" applyBorder="1" applyAlignment="1" applyProtection="1">
      <alignment horizontal="left" vertical="center" shrinkToFit="1"/>
      <protection/>
    </xf>
    <xf numFmtId="0" fontId="18" fillId="0" borderId="63" xfId="61" applyFont="1" applyFill="1" applyBorder="1" applyAlignment="1" applyProtection="1">
      <alignment horizontal="left" vertical="center" shrinkToFit="1"/>
      <protection/>
    </xf>
    <xf numFmtId="0" fontId="18" fillId="0" borderId="0" xfId="61" applyFont="1" applyFill="1" applyBorder="1" applyAlignment="1" applyProtection="1">
      <alignment horizontal="left" vertical="center" shrinkToFit="1"/>
      <protection/>
    </xf>
    <xf numFmtId="0" fontId="17" fillId="0" borderId="63" xfId="61" applyFont="1" applyBorder="1" applyAlignment="1" applyProtection="1">
      <alignment horizontal="left" vertical="center" shrinkToFit="1"/>
      <protection/>
    </xf>
    <xf numFmtId="0" fontId="17" fillId="0" borderId="0" xfId="61" applyFont="1" applyAlignment="1" applyProtection="1">
      <alignment horizontal="left" vertical="center" shrinkToFit="1"/>
      <protection/>
    </xf>
    <xf numFmtId="0" fontId="15" fillId="0" borderId="0" xfId="61" applyFont="1" applyBorder="1" applyAlignment="1" applyProtection="1">
      <alignment horizontal="left" vertical="top" wrapText="1" shrinkToFit="1"/>
      <protection/>
    </xf>
    <xf numFmtId="0" fontId="15" fillId="0" borderId="0" xfId="61" applyFont="1" applyBorder="1" applyAlignment="1" applyProtection="1">
      <alignment horizontal="center" vertical="center" shrinkToFit="1"/>
      <protection/>
    </xf>
    <xf numFmtId="0" fontId="15" fillId="0" borderId="0" xfId="0" applyFont="1" applyBorder="1" applyAlignment="1" applyProtection="1">
      <alignment horizontal="left" vertical="top" wrapText="1" shrinkToFit="1"/>
      <protection/>
    </xf>
    <xf numFmtId="0" fontId="19" fillId="0" borderId="0" xfId="0" applyFont="1" applyBorder="1" applyAlignment="1" applyProtection="1">
      <alignment horizontal="left" vertical="center" shrinkToFit="1"/>
      <protection/>
    </xf>
    <xf numFmtId="0" fontId="15" fillId="0" borderId="0" xfId="61" applyFont="1" applyBorder="1" applyAlignment="1" applyProtection="1">
      <alignment horizontal="left" vertical="center" shrinkToFit="1"/>
      <protection/>
    </xf>
    <xf numFmtId="0" fontId="14" fillId="38" borderId="0" xfId="61" applyFont="1" applyFill="1" applyAlignment="1" applyProtection="1">
      <alignment horizontal="left" vertical="center" shrinkToFit="1"/>
      <protection/>
    </xf>
    <xf numFmtId="0" fontId="15" fillId="0" borderId="65" xfId="61" applyFont="1" applyBorder="1" applyAlignment="1" applyProtection="1">
      <alignment horizontal="center" shrinkToFit="1"/>
      <protection/>
    </xf>
    <xf numFmtId="0" fontId="15" fillId="0" borderId="107" xfId="61" applyFont="1" applyBorder="1" applyAlignment="1" applyProtection="1">
      <alignment horizontal="center" shrinkToFit="1"/>
      <protection/>
    </xf>
    <xf numFmtId="0" fontId="15" fillId="33" borderId="108" xfId="61" applyFont="1" applyFill="1" applyBorder="1" applyAlignment="1" applyProtection="1">
      <alignment horizontal="left" vertical="center" shrinkToFit="1"/>
      <protection/>
    </xf>
    <xf numFmtId="0" fontId="15" fillId="33" borderId="109" xfId="61" applyFont="1" applyFill="1" applyBorder="1" applyAlignment="1" applyProtection="1">
      <alignment horizontal="left" vertical="center" shrinkToFit="1"/>
      <protection/>
    </xf>
    <xf numFmtId="0" fontId="15" fillId="36" borderId="108" xfId="61" applyFont="1" applyFill="1" applyBorder="1" applyAlignment="1" applyProtection="1">
      <alignment horizontal="center" vertical="center" shrinkToFit="1"/>
      <protection locked="0"/>
    </xf>
    <xf numFmtId="0" fontId="15" fillId="36" borderId="110" xfId="61" applyFont="1" applyFill="1" applyBorder="1" applyAlignment="1" applyProtection="1">
      <alignment horizontal="center" vertical="center" shrinkToFit="1"/>
      <protection locked="0"/>
    </xf>
    <xf numFmtId="0" fontId="15" fillId="36" borderId="109" xfId="61" applyFont="1" applyFill="1" applyBorder="1" applyAlignment="1" applyProtection="1">
      <alignment horizontal="center" vertical="center" shrinkToFit="1"/>
      <protection locked="0"/>
    </xf>
    <xf numFmtId="0" fontId="15" fillId="33" borderId="108" xfId="61" applyFont="1" applyFill="1" applyBorder="1" applyAlignment="1" applyProtection="1">
      <alignment vertical="center" shrinkToFit="1"/>
      <protection/>
    </xf>
    <xf numFmtId="0" fontId="15" fillId="33" borderId="109" xfId="61" applyFont="1" applyFill="1" applyBorder="1" applyAlignment="1" applyProtection="1">
      <alignment vertical="center" shrinkToFit="1"/>
      <protection/>
    </xf>
    <xf numFmtId="0" fontId="15" fillId="39" borderId="20" xfId="61" applyFont="1" applyFill="1" applyBorder="1" applyAlignment="1" applyProtection="1">
      <alignment vertical="center" shrinkToFit="1"/>
      <protection locked="0"/>
    </xf>
    <xf numFmtId="0" fontId="15" fillId="39" borderId="74" xfId="61" applyFont="1" applyFill="1" applyBorder="1" applyAlignment="1" applyProtection="1">
      <alignment vertical="center" shrinkToFit="1"/>
      <protection locked="0"/>
    </xf>
    <xf numFmtId="0" fontId="15" fillId="39" borderId="74" xfId="0" applyFont="1" applyFill="1" applyBorder="1" applyAlignment="1" applyProtection="1">
      <alignment vertical="center" shrinkToFit="1"/>
      <protection locked="0"/>
    </xf>
    <xf numFmtId="0" fontId="15" fillId="41" borderId="64" xfId="61" applyFont="1" applyFill="1" applyBorder="1" applyAlignment="1" applyProtection="1">
      <alignment horizontal="center" vertical="center" shrinkToFit="1"/>
      <protection locked="0"/>
    </xf>
    <xf numFmtId="0" fontId="15" fillId="41" borderId="65" xfId="61" applyFont="1" applyFill="1" applyBorder="1" applyAlignment="1" applyProtection="1">
      <alignment horizontal="center" vertical="center" shrinkToFit="1"/>
      <protection locked="0"/>
    </xf>
    <xf numFmtId="0" fontId="15" fillId="41" borderId="107" xfId="61" applyFont="1" applyFill="1" applyBorder="1" applyAlignment="1" applyProtection="1">
      <alignment horizontal="center" vertical="center" shrinkToFit="1"/>
      <protection locked="0"/>
    </xf>
    <xf numFmtId="0" fontId="15" fillId="33" borderId="110" xfId="61" applyFont="1" applyFill="1" applyBorder="1" applyAlignment="1" applyProtection="1">
      <alignment vertical="center" shrinkToFit="1"/>
      <protection/>
    </xf>
    <xf numFmtId="0" fontId="0" fillId="42" borderId="42" xfId="61" applyFont="1" applyFill="1" applyBorder="1" applyAlignment="1" applyProtection="1">
      <alignment shrinkToFit="1"/>
      <protection/>
    </xf>
    <xf numFmtId="0" fontId="0" fillId="42" borderId="23" xfId="61" applyFill="1" applyBorder="1" applyAlignment="1" applyProtection="1">
      <alignment shrinkToFit="1"/>
      <protection/>
    </xf>
    <xf numFmtId="0" fontId="7" fillId="33" borderId="111" xfId="61" applyFont="1" applyFill="1" applyBorder="1" applyAlignment="1" applyProtection="1">
      <alignment horizontal="left" wrapText="1" shrinkToFit="1"/>
      <protection/>
    </xf>
    <xf numFmtId="0" fontId="8" fillId="0" borderId="68" xfId="61" applyFont="1" applyBorder="1" applyAlignment="1" applyProtection="1">
      <alignment shrinkToFit="1"/>
      <protection/>
    </xf>
    <xf numFmtId="0" fontId="4" fillId="33" borderId="112" xfId="61" applyFont="1" applyFill="1" applyBorder="1" applyAlignment="1" applyProtection="1">
      <alignment horizontal="center"/>
      <protection/>
    </xf>
    <xf numFmtId="0" fontId="4" fillId="33" borderId="104" xfId="61" applyFont="1" applyFill="1" applyBorder="1" applyAlignment="1" applyProtection="1">
      <alignment horizontal="center"/>
      <protection/>
    </xf>
    <xf numFmtId="0" fontId="0" fillId="36" borderId="23" xfId="61" applyFont="1" applyFill="1" applyBorder="1" applyAlignment="1" applyProtection="1">
      <alignment horizontal="left" shrinkToFit="1"/>
      <protection locked="0"/>
    </xf>
    <xf numFmtId="0" fontId="0" fillId="36" borderId="15" xfId="61" applyFill="1" applyBorder="1" applyAlignment="1" applyProtection="1">
      <alignment horizontal="left"/>
      <protection locked="0"/>
    </xf>
    <xf numFmtId="0" fontId="0" fillId="36" borderId="29" xfId="61" applyFont="1" applyFill="1" applyBorder="1" applyAlignment="1" applyProtection="1">
      <alignment horizontal="left"/>
      <protection locked="0"/>
    </xf>
    <xf numFmtId="0" fontId="0" fillId="36" borderId="23" xfId="61" applyFill="1" applyBorder="1" applyAlignment="1" applyProtection="1">
      <alignment horizontal="left"/>
      <protection locked="0"/>
    </xf>
    <xf numFmtId="0" fontId="7" fillId="33" borderId="46" xfId="61" applyFont="1" applyFill="1" applyBorder="1" applyAlignment="1" applyProtection="1">
      <alignment horizontal="center" vertical="center" shrinkToFit="1"/>
      <protection/>
    </xf>
    <xf numFmtId="0" fontId="8" fillId="0" borderId="113" xfId="0" applyFont="1" applyBorder="1" applyAlignment="1" applyProtection="1">
      <alignment horizontal="center" vertical="center" shrinkToFit="1"/>
      <protection/>
    </xf>
    <xf numFmtId="0" fontId="0" fillId="36" borderId="114" xfId="61" applyFont="1" applyFill="1" applyBorder="1" applyAlignment="1" applyProtection="1">
      <alignment horizontal="left" shrinkToFit="1"/>
      <protection locked="0"/>
    </xf>
    <xf numFmtId="0" fontId="0" fillId="36" borderId="39" xfId="61" applyFont="1" applyFill="1" applyBorder="1" applyAlignment="1" applyProtection="1">
      <alignment horizontal="left" shrinkToFit="1"/>
      <protection locked="0"/>
    </xf>
    <xf numFmtId="0" fontId="0" fillId="36" borderId="115" xfId="61" applyFont="1" applyFill="1" applyBorder="1" applyAlignment="1" applyProtection="1">
      <alignment horizontal="left" shrinkToFit="1"/>
      <protection locked="0"/>
    </xf>
    <xf numFmtId="0" fontId="7" fillId="33" borderId="111" xfId="61" applyFont="1" applyFill="1" applyBorder="1" applyAlignment="1" applyProtection="1">
      <alignment/>
      <protection/>
    </xf>
    <xf numFmtId="0" fontId="8" fillId="0" borderId="68" xfId="61" applyFont="1" applyBorder="1" applyAlignment="1" applyProtection="1">
      <alignment/>
      <protection/>
    </xf>
    <xf numFmtId="0" fontId="0" fillId="36" borderId="29" xfId="61" applyFont="1" applyFill="1" applyBorder="1" applyAlignment="1" applyProtection="1">
      <alignment horizontal="left" shrinkToFit="1"/>
      <protection locked="0"/>
    </xf>
    <xf numFmtId="0" fontId="0" fillId="42" borderId="18" xfId="61" applyFont="1" applyFill="1" applyBorder="1" applyAlignment="1" applyProtection="1">
      <alignment horizontal="left" shrinkToFit="1"/>
      <protection/>
    </xf>
    <xf numFmtId="0" fontId="0" fillId="42" borderId="29" xfId="61" applyFill="1" applyBorder="1" applyAlignment="1" applyProtection="1">
      <alignment horizontal="left" shrinkToFit="1"/>
      <protection/>
    </xf>
    <xf numFmtId="0" fontId="8" fillId="33" borderId="13" xfId="61" applyFont="1" applyFill="1" applyBorder="1" applyAlignment="1" applyProtection="1">
      <alignment horizontal="center" shrinkToFit="1"/>
      <protection/>
    </xf>
    <xf numFmtId="0" fontId="8" fillId="0" borderId="116" xfId="61" applyFont="1" applyBorder="1" applyAlignment="1" applyProtection="1">
      <alignment horizontal="center"/>
      <protection/>
    </xf>
    <xf numFmtId="0" fontId="8" fillId="0" borderId="117" xfId="61" applyFont="1" applyBorder="1" applyAlignment="1" applyProtection="1">
      <alignment horizontal="center"/>
      <protection/>
    </xf>
    <xf numFmtId="0" fontId="4" fillId="33" borderId="105" xfId="61" applyFont="1" applyFill="1" applyBorder="1" applyAlignment="1" applyProtection="1">
      <alignment horizontal="center"/>
      <protection/>
    </xf>
    <xf numFmtId="0" fontId="0" fillId="33" borderId="118" xfId="0" applyFill="1" applyBorder="1" applyAlignment="1" applyProtection="1">
      <alignment horizontal="center" vertical="center" shrinkToFit="1"/>
      <protection/>
    </xf>
    <xf numFmtId="0" fontId="0" fillId="33" borderId="48" xfId="0" applyFill="1" applyBorder="1" applyAlignment="1" applyProtection="1">
      <alignment horizontal="center" vertical="center" shrinkToFit="1"/>
      <protection/>
    </xf>
    <xf numFmtId="0" fontId="0" fillId="33" borderId="102" xfId="0" applyFill="1" applyBorder="1" applyAlignment="1" applyProtection="1">
      <alignment horizontal="center" vertical="center" shrinkToFit="1"/>
      <protection/>
    </xf>
    <xf numFmtId="0" fontId="0" fillId="33" borderId="28" xfId="0" applyFill="1" applyBorder="1" applyAlignment="1" applyProtection="1">
      <alignment horizontal="center" vertical="center" shrinkToFit="1"/>
      <protection/>
    </xf>
    <xf numFmtId="0" fontId="7" fillId="33" borderId="68" xfId="61" applyFont="1" applyFill="1" applyBorder="1" applyAlignment="1" applyProtection="1">
      <alignment horizontal="left" wrapText="1" shrinkToFit="1"/>
      <protection/>
    </xf>
    <xf numFmtId="0" fontId="8" fillId="0" borderId="13" xfId="61" applyFont="1" applyBorder="1" applyAlignment="1" applyProtection="1">
      <alignment/>
      <protection/>
    </xf>
    <xf numFmtId="0" fontId="7" fillId="33" borderId="119" xfId="61" applyFont="1" applyFill="1" applyBorder="1" applyAlignment="1" applyProtection="1">
      <alignment horizontal="center"/>
      <protection/>
    </xf>
    <xf numFmtId="0" fontId="8" fillId="0" borderId="68" xfId="61" applyFont="1" applyBorder="1" applyAlignment="1" applyProtection="1">
      <alignment horizontal="center"/>
      <protection/>
    </xf>
    <xf numFmtId="0" fontId="0" fillId="42" borderId="42" xfId="61" applyFont="1" applyFill="1" applyBorder="1" applyAlignment="1" applyProtection="1">
      <alignment shrinkToFit="1"/>
      <protection/>
    </xf>
    <xf numFmtId="0" fontId="0" fillId="42" borderId="42" xfId="61" applyFont="1" applyFill="1" applyBorder="1" applyAlignment="1" applyProtection="1">
      <alignment shrinkToFit="1"/>
      <protection/>
    </xf>
    <xf numFmtId="0" fontId="0" fillId="33" borderId="18" xfId="61" applyFont="1" applyFill="1" applyBorder="1" applyAlignment="1" applyProtection="1">
      <alignment horizontal="center" vertical="center" shrinkToFit="1"/>
      <protection/>
    </xf>
    <xf numFmtId="0" fontId="0" fillId="33" borderId="29" xfId="61" applyFill="1" applyBorder="1" applyAlignment="1" applyProtection="1">
      <alignment horizontal="center" vertical="center" shrinkToFit="1"/>
      <protection/>
    </xf>
    <xf numFmtId="0" fontId="0" fillId="33" borderId="18" xfId="0" applyFill="1" applyBorder="1" applyAlignment="1" applyProtection="1">
      <alignment horizontal="center" vertical="center" shrinkToFit="1"/>
      <protection/>
    </xf>
    <xf numFmtId="0" fontId="0" fillId="33" borderId="29" xfId="0" applyFill="1" applyBorder="1" applyAlignment="1" applyProtection="1">
      <alignment horizontal="center" vertical="center" shrinkToFit="1"/>
      <protection/>
    </xf>
    <xf numFmtId="0" fontId="7" fillId="33" borderId="120" xfId="61" applyFont="1" applyFill="1" applyBorder="1" applyAlignment="1" applyProtection="1">
      <alignment horizontal="center" vertical="center" shrinkToFit="1"/>
      <protection/>
    </xf>
    <xf numFmtId="0" fontId="0" fillId="36" borderId="15" xfId="61" applyFont="1" applyFill="1" applyBorder="1" applyAlignment="1" applyProtection="1">
      <alignment horizontal="left" shrinkToFit="1"/>
      <protection locked="0"/>
    </xf>
    <xf numFmtId="0" fontId="0" fillId="36" borderId="25" xfId="61" applyFont="1" applyFill="1" applyBorder="1" applyAlignment="1" applyProtection="1">
      <alignment horizontal="left" shrinkToFit="1"/>
      <protection locked="0"/>
    </xf>
    <xf numFmtId="0" fontId="0" fillId="36" borderId="121" xfId="61" applyFont="1" applyFill="1" applyBorder="1" applyAlignment="1" applyProtection="1">
      <alignment horizontal="left" shrinkToFit="1"/>
      <protection locked="0"/>
    </xf>
    <xf numFmtId="0" fontId="0" fillId="36" borderId="38" xfId="61" applyFont="1" applyFill="1" applyBorder="1" applyAlignment="1" applyProtection="1">
      <alignment horizontal="left" shrinkToFit="1"/>
      <protection locked="0"/>
    </xf>
    <xf numFmtId="0" fontId="0" fillId="36" borderId="94" xfId="61" applyFont="1" applyFill="1" applyBorder="1" applyAlignment="1" applyProtection="1">
      <alignment horizontal="left" shrinkToFit="1"/>
      <protection locked="0"/>
    </xf>
    <xf numFmtId="0" fontId="0" fillId="36" borderId="122" xfId="61" applyFont="1" applyFill="1" applyBorder="1" applyAlignment="1" applyProtection="1">
      <alignment horizontal="left" shrinkToFit="1"/>
      <protection locked="0"/>
    </xf>
    <xf numFmtId="0" fontId="7" fillId="33" borderId="123" xfId="61" applyFont="1" applyFill="1" applyBorder="1" applyAlignment="1" applyProtection="1">
      <alignment horizontal="center" vertical="center" shrinkToFit="1"/>
      <protection/>
    </xf>
    <xf numFmtId="0" fontId="7" fillId="33" borderId="124" xfId="61" applyFont="1" applyFill="1" applyBorder="1" applyAlignment="1" applyProtection="1">
      <alignment horizontal="center" vertical="center" shrinkToFit="1"/>
      <protection/>
    </xf>
    <xf numFmtId="0" fontId="7" fillId="33" borderId="125" xfId="61" applyFont="1" applyFill="1" applyBorder="1" applyAlignment="1" applyProtection="1">
      <alignment horizontal="center" vertical="center" shrinkToFit="1"/>
      <protection/>
    </xf>
    <xf numFmtId="0" fontId="0" fillId="36" borderId="36" xfId="61" applyFont="1" applyFill="1" applyBorder="1" applyAlignment="1" applyProtection="1">
      <alignment horizontal="left" shrinkToFit="1"/>
      <protection locked="0"/>
    </xf>
    <xf numFmtId="0" fontId="0" fillId="36" borderId="36" xfId="61" applyFont="1" applyFill="1" applyBorder="1" applyAlignment="1" applyProtection="1">
      <alignment horizontal="left" shrinkToFit="1"/>
      <protection locked="0"/>
    </xf>
    <xf numFmtId="0" fontId="0" fillId="36" borderId="16" xfId="61" applyFont="1" applyFill="1" applyBorder="1" applyAlignment="1" applyProtection="1">
      <alignment horizontal="left" shrinkToFit="1"/>
      <protection locked="0"/>
    </xf>
    <xf numFmtId="0" fontId="7" fillId="33" borderId="108" xfId="61" applyFont="1" applyFill="1" applyBorder="1" applyAlignment="1" applyProtection="1">
      <alignment horizontal="center"/>
      <protection/>
    </xf>
    <xf numFmtId="0" fontId="4" fillId="33" borderId="110" xfId="0" applyFont="1" applyFill="1" applyBorder="1" applyAlignment="1" applyProtection="1">
      <alignment horizontal="center"/>
      <protection/>
    </xf>
    <xf numFmtId="0" fontId="4" fillId="33" borderId="126" xfId="0" applyFont="1" applyFill="1" applyBorder="1" applyAlignment="1" applyProtection="1">
      <alignment horizontal="center"/>
      <protection/>
    </xf>
    <xf numFmtId="0" fontId="0" fillId="36" borderId="127" xfId="0" applyFill="1" applyBorder="1" applyAlignment="1" applyProtection="1">
      <alignment shrinkToFit="1"/>
      <protection locked="0"/>
    </xf>
    <xf numFmtId="0" fontId="0" fillId="36" borderId="128" xfId="0" applyFill="1" applyBorder="1" applyAlignment="1" applyProtection="1">
      <alignment shrinkToFit="1"/>
      <protection locked="0"/>
    </xf>
    <xf numFmtId="0" fontId="0" fillId="36" borderId="129" xfId="0" applyFill="1" applyBorder="1" applyAlignment="1" applyProtection="1">
      <alignment shrinkToFit="1"/>
      <protection locked="0"/>
    </xf>
    <xf numFmtId="0" fontId="0" fillId="33" borderId="130" xfId="61" applyFont="1" applyFill="1" applyBorder="1" applyAlignment="1" applyProtection="1">
      <alignment horizontal="left" shrinkToFit="1"/>
      <protection/>
    </xf>
    <xf numFmtId="0" fontId="0" fillId="33" borderId="38" xfId="61" applyFont="1" applyFill="1" applyBorder="1" applyAlignment="1" applyProtection="1">
      <alignment horizontal="left" shrinkToFit="1"/>
      <protection/>
    </xf>
    <xf numFmtId="0" fontId="0" fillId="33" borderId="94" xfId="61" applyFont="1" applyFill="1" applyBorder="1" applyAlignment="1" applyProtection="1">
      <alignment horizontal="left" shrinkToFit="1"/>
      <protection/>
    </xf>
    <xf numFmtId="0" fontId="0" fillId="41" borderId="66" xfId="61" applyFont="1" applyFill="1" applyBorder="1" applyAlignment="1" applyProtection="1">
      <alignment horizontal="left" shrinkToFit="1"/>
      <protection locked="0"/>
    </xf>
    <xf numFmtId="0" fontId="0" fillId="41" borderId="45" xfId="0" applyFill="1" applyBorder="1" applyAlignment="1" applyProtection="1">
      <alignment shrinkToFit="1"/>
      <protection locked="0"/>
    </xf>
    <xf numFmtId="0" fontId="0" fillId="41" borderId="48" xfId="0" applyFill="1" applyBorder="1" applyAlignment="1" applyProtection="1">
      <alignment shrinkToFit="1"/>
      <protection locked="0"/>
    </xf>
    <xf numFmtId="0" fontId="8" fillId="0" borderId="124" xfId="0" applyFont="1" applyBorder="1" applyAlignment="1" applyProtection="1">
      <alignment horizontal="center" vertical="center" shrinkToFit="1"/>
      <protection/>
    </xf>
    <xf numFmtId="0" fontId="5" fillId="33" borderId="131" xfId="61" applyFont="1" applyFill="1" applyBorder="1" applyAlignment="1" applyProtection="1">
      <alignment horizontal="center" vertical="center" shrinkToFit="1"/>
      <protection/>
    </xf>
    <xf numFmtId="0" fontId="5" fillId="33" borderId="132" xfId="61" applyFont="1" applyFill="1" applyBorder="1" applyAlignment="1" applyProtection="1">
      <alignment horizontal="center" vertical="center" shrinkToFit="1"/>
      <protection/>
    </xf>
    <xf numFmtId="0" fontId="5" fillId="33" borderId="133" xfId="61" applyFont="1" applyFill="1" applyBorder="1" applyAlignment="1" applyProtection="1">
      <alignment horizontal="center" vertical="center" shrinkToFit="1"/>
      <protection/>
    </xf>
    <xf numFmtId="0" fontId="7" fillId="33" borderId="113" xfId="61" applyFont="1" applyFill="1" applyBorder="1" applyAlignment="1" applyProtection="1">
      <alignment horizontal="center" vertical="center" shrinkToFit="1"/>
      <protection/>
    </xf>
    <xf numFmtId="0" fontId="7" fillId="33" borderId="134" xfId="61" applyFont="1" applyFill="1" applyBorder="1" applyAlignment="1" applyProtection="1">
      <alignment horizontal="center" vertical="center" shrinkToFit="1"/>
      <protection/>
    </xf>
    <xf numFmtId="0" fontId="13" fillId="0" borderId="63" xfId="0" applyFont="1" applyFill="1" applyBorder="1" applyAlignment="1" applyProtection="1">
      <alignment horizontal="left" vertical="top" wrapText="1" shrinkToFit="1"/>
      <protection/>
    </xf>
    <xf numFmtId="0" fontId="13" fillId="0" borderId="0" xfId="0" applyFont="1" applyFill="1" applyBorder="1" applyAlignment="1" applyProtection="1">
      <alignment horizontal="left" vertical="top" wrapText="1" shrinkToFit="1"/>
      <protection/>
    </xf>
    <xf numFmtId="0" fontId="0" fillId="36" borderId="135" xfId="61" applyFont="1" applyFill="1" applyBorder="1" applyAlignment="1" applyProtection="1">
      <alignment horizontal="left" shrinkToFit="1"/>
      <protection locked="0"/>
    </xf>
    <xf numFmtId="0" fontId="0" fillId="36" borderId="106" xfId="61" applyFont="1" applyFill="1" applyBorder="1" applyAlignment="1" applyProtection="1">
      <alignment horizontal="left" shrinkToFit="1"/>
      <protection locked="0"/>
    </xf>
    <xf numFmtId="0" fontId="7" fillId="33" borderId="13" xfId="61" applyFont="1" applyFill="1" applyBorder="1" applyAlignment="1" applyProtection="1">
      <alignment horizontal="center" vertical="center"/>
      <protection/>
    </xf>
    <xf numFmtId="0" fontId="8" fillId="0" borderId="116" xfId="61" applyFont="1" applyBorder="1" applyAlignment="1" applyProtection="1">
      <alignment horizontal="center" vertical="center"/>
      <protection/>
    </xf>
    <xf numFmtId="0" fontId="7" fillId="33" borderId="43" xfId="61" applyFont="1" applyFill="1" applyBorder="1" applyAlignment="1" applyProtection="1">
      <alignment horizontal="center" vertical="center" wrapText="1" shrinkToFit="1"/>
      <protection/>
    </xf>
    <xf numFmtId="0" fontId="7" fillId="33" borderId="116" xfId="61" applyFont="1" applyFill="1" applyBorder="1" applyAlignment="1" applyProtection="1">
      <alignment horizontal="center" vertical="center" shrinkToFit="1"/>
      <protection/>
    </xf>
    <xf numFmtId="0" fontId="7" fillId="33" borderId="116" xfId="61" applyFont="1" applyFill="1" applyBorder="1" applyAlignment="1" applyProtection="1">
      <alignment horizontal="center" vertical="center" wrapText="1" shrinkToFit="1"/>
      <protection/>
    </xf>
    <xf numFmtId="0" fontId="7" fillId="0" borderId="116" xfId="61" applyFont="1" applyBorder="1" applyAlignment="1" applyProtection="1">
      <alignment horizontal="center" vertical="center"/>
      <protection/>
    </xf>
    <xf numFmtId="0" fontId="7" fillId="0" borderId="136" xfId="61" applyFont="1" applyBorder="1" applyAlignment="1" applyProtection="1">
      <alignment horizontal="center" vertical="center"/>
      <protection/>
    </xf>
    <xf numFmtId="0" fontId="7" fillId="33" borderId="116" xfId="61" applyFont="1" applyFill="1" applyBorder="1" applyAlignment="1" applyProtection="1">
      <alignment horizontal="center" vertical="center"/>
      <protection/>
    </xf>
    <xf numFmtId="0" fontId="8" fillId="0" borderId="137" xfId="61" applyFont="1" applyBorder="1" applyAlignment="1" applyProtection="1">
      <alignment horizontal="center" vertical="center"/>
      <protection/>
    </xf>
    <xf numFmtId="0" fontId="5" fillId="33" borderId="131" xfId="0" applyFont="1" applyFill="1" applyBorder="1" applyAlignment="1" applyProtection="1">
      <alignment horizontal="center" vertical="center" shrinkToFit="1"/>
      <protection/>
    </xf>
    <xf numFmtId="0" fontId="3" fillId="0" borderId="132" xfId="0" applyFont="1" applyBorder="1" applyAlignment="1" applyProtection="1">
      <alignment horizontal="center" vertical="center" shrinkToFit="1"/>
      <protection/>
    </xf>
    <xf numFmtId="0" fontId="3" fillId="0" borderId="138" xfId="0" applyFont="1" applyBorder="1" applyAlignment="1" applyProtection="1">
      <alignment horizontal="center" vertical="center" shrinkToFit="1"/>
      <protection/>
    </xf>
    <xf numFmtId="0" fontId="7" fillId="33" borderId="139" xfId="0" applyFont="1" applyFill="1" applyBorder="1" applyAlignment="1" applyProtection="1">
      <alignment horizontal="center" vertical="center" shrinkToFit="1"/>
      <protection/>
    </xf>
    <xf numFmtId="0" fontId="8" fillId="0" borderId="140" xfId="0" applyFont="1" applyBorder="1" applyAlignment="1" applyProtection="1">
      <alignment horizontal="center" vertical="center" shrinkToFit="1"/>
      <protection/>
    </xf>
    <xf numFmtId="0" fontId="8" fillId="0" borderId="141" xfId="0" applyFont="1" applyBorder="1" applyAlignment="1" applyProtection="1">
      <alignment horizontal="center" vertical="center" shrinkToFit="1"/>
      <protection/>
    </xf>
    <xf numFmtId="0" fontId="0" fillId="34" borderId="135" xfId="61" applyFill="1" applyBorder="1" applyAlignment="1" applyProtection="1">
      <alignment/>
      <protection/>
    </xf>
    <xf numFmtId="0" fontId="0" fillId="0" borderId="36" xfId="61" applyBorder="1" applyAlignment="1" applyProtection="1">
      <alignment/>
      <protection/>
    </xf>
    <xf numFmtId="0" fontId="0" fillId="0" borderId="106" xfId="61" applyBorder="1" applyAlignment="1" applyProtection="1">
      <alignment/>
      <protection/>
    </xf>
    <xf numFmtId="0" fontId="0" fillId="34" borderId="142" xfId="61" applyFill="1" applyBorder="1" applyAlignment="1" applyProtection="1">
      <alignment/>
      <protection/>
    </xf>
    <xf numFmtId="0" fontId="0" fillId="0" borderId="37" xfId="61" applyBorder="1" applyAlignment="1" applyProtection="1">
      <alignment/>
      <protection/>
    </xf>
    <xf numFmtId="0" fontId="0" fillId="0" borderId="74" xfId="61" applyBorder="1" applyAlignment="1" applyProtection="1">
      <alignment/>
      <protection/>
    </xf>
    <xf numFmtId="0" fontId="0" fillId="36" borderId="25" xfId="61" applyFont="1" applyFill="1" applyBorder="1" applyAlignment="1" applyProtection="1">
      <alignment horizontal="left" shrinkToFit="1"/>
      <protection locked="0"/>
    </xf>
    <xf numFmtId="0" fontId="0" fillId="36" borderId="25" xfId="61" applyFont="1" applyFill="1" applyBorder="1" applyAlignment="1" applyProtection="1">
      <alignment horizontal="left" shrinkToFit="1"/>
      <protection locked="0"/>
    </xf>
    <xf numFmtId="0" fontId="0" fillId="36" borderId="44" xfId="61" applyFont="1" applyFill="1" applyBorder="1" applyAlignment="1" applyProtection="1">
      <alignment horizontal="left" shrinkToFit="1"/>
      <protection locked="0"/>
    </xf>
    <xf numFmtId="0" fontId="0" fillId="36" borderId="53" xfId="61" applyFill="1" applyBorder="1" applyAlignment="1" applyProtection="1">
      <alignment horizontal="left" shrinkToFit="1"/>
      <protection locked="0"/>
    </xf>
    <xf numFmtId="0" fontId="0" fillId="36" borderId="45" xfId="61" applyFont="1" applyFill="1" applyBorder="1" applyAlignment="1" applyProtection="1">
      <alignment horizontal="left" shrinkToFit="1"/>
      <protection locked="0"/>
    </xf>
    <xf numFmtId="0" fontId="0" fillId="36" borderId="143" xfId="61" applyFont="1" applyFill="1" applyBorder="1" applyAlignment="1" applyProtection="1">
      <alignment horizontal="left" shrinkToFit="1"/>
      <protection locked="0"/>
    </xf>
    <xf numFmtId="0" fontId="0" fillId="36" borderId="144" xfId="61" applyFont="1" applyFill="1" applyBorder="1" applyAlignment="1" applyProtection="1">
      <alignment horizontal="left" shrinkToFit="1"/>
      <protection locked="0"/>
    </xf>
    <xf numFmtId="0" fontId="0" fillId="36" borderId="145" xfId="61" applyFont="1" applyFill="1" applyBorder="1" applyAlignment="1" applyProtection="1">
      <alignment horizontal="left" shrinkToFit="1"/>
      <protection locked="0"/>
    </xf>
    <xf numFmtId="0" fontId="0" fillId="36" borderId="146" xfId="61" applyFont="1" applyFill="1" applyBorder="1" applyAlignment="1" applyProtection="1">
      <alignment horizontal="left" vertical="center"/>
      <protection locked="0"/>
    </xf>
    <xf numFmtId="0" fontId="0" fillId="36" borderId="147" xfId="61" applyFont="1" applyFill="1" applyBorder="1" applyAlignment="1" applyProtection="1">
      <alignment horizontal="left" vertical="center"/>
      <protection locked="0"/>
    </xf>
    <xf numFmtId="0" fontId="0" fillId="36" borderId="26" xfId="61" applyFont="1" applyFill="1" applyBorder="1" applyAlignment="1" applyProtection="1">
      <alignment horizontal="left" vertical="center"/>
      <protection locked="0"/>
    </xf>
    <xf numFmtId="0" fontId="0" fillId="36" borderId="33" xfId="61" applyFont="1" applyFill="1" applyBorder="1" applyAlignment="1" applyProtection="1">
      <alignment horizontal="left" vertical="center"/>
      <protection locked="0"/>
    </xf>
    <xf numFmtId="0" fontId="0" fillId="36" borderId="146" xfId="61" applyFont="1" applyFill="1" applyBorder="1" applyAlignment="1" applyProtection="1">
      <alignment horizontal="left" shrinkToFit="1"/>
      <protection locked="0"/>
    </xf>
    <xf numFmtId="0" fontId="0" fillId="36" borderId="147" xfId="61" applyFont="1" applyFill="1" applyBorder="1" applyAlignment="1" applyProtection="1">
      <alignment horizontal="left" shrinkToFit="1"/>
      <protection locked="0"/>
    </xf>
    <xf numFmtId="0" fontId="8" fillId="37" borderId="60" xfId="61" applyNumberFormat="1" applyFont="1" applyFill="1" applyBorder="1" applyAlignment="1" applyProtection="1">
      <alignment horizontal="center" shrinkToFit="1"/>
      <protection/>
    </xf>
    <xf numFmtId="0" fontId="8" fillId="37" borderId="29" xfId="61" applyNumberFormat="1" applyFont="1" applyFill="1" applyBorder="1" applyAlignment="1" applyProtection="1">
      <alignment horizontal="center" shrinkToFit="1"/>
      <protection/>
    </xf>
    <xf numFmtId="0" fontId="0" fillId="34" borderId="50" xfId="61" applyFill="1" applyBorder="1" applyAlignment="1" applyProtection="1">
      <alignment horizontal="center" shrinkToFit="1"/>
      <protection/>
    </xf>
    <xf numFmtId="0" fontId="0" fillId="0" borderId="35" xfId="61" applyBorder="1" applyAlignment="1" applyProtection="1">
      <alignment shrinkToFit="1"/>
      <protection/>
    </xf>
    <xf numFmtId="0" fontId="0" fillId="0" borderId="148" xfId="61" applyBorder="1" applyAlignment="1" applyProtection="1">
      <alignment shrinkToFit="1"/>
      <protection/>
    </xf>
    <xf numFmtId="0" fontId="0" fillId="36" borderId="15" xfId="61" applyFont="1" applyFill="1" applyBorder="1" applyAlignment="1" applyProtection="1">
      <alignment horizontal="left" vertical="center"/>
      <protection locked="0"/>
    </xf>
    <xf numFmtId="0" fontId="0" fillId="36" borderId="25" xfId="61" applyFont="1" applyFill="1" applyBorder="1" applyAlignment="1" applyProtection="1">
      <alignment horizontal="left" vertical="center"/>
      <protection locked="0"/>
    </xf>
    <xf numFmtId="0" fontId="0" fillId="34" borderId="61" xfId="61" applyFill="1" applyBorder="1" applyAlignment="1" applyProtection="1">
      <alignment horizontal="center" shrinkToFit="1"/>
      <protection/>
    </xf>
    <xf numFmtId="0" fontId="0" fillId="0" borderId="37" xfId="61" applyBorder="1" applyAlignment="1" applyProtection="1">
      <alignment shrinkToFit="1"/>
      <protection/>
    </xf>
    <xf numFmtId="0" fontId="0" fillId="0" borderId="74" xfId="61" applyBorder="1" applyAlignment="1" applyProtection="1">
      <alignment shrinkToFit="1"/>
      <protection/>
    </xf>
    <xf numFmtId="0" fontId="4" fillId="33" borderId="13" xfId="61" applyFont="1" applyFill="1" applyBorder="1" applyAlignment="1" applyProtection="1">
      <alignment horizontal="center"/>
      <protection/>
    </xf>
    <xf numFmtId="0" fontId="4" fillId="33" borderId="116" xfId="61" applyFont="1" applyFill="1" applyBorder="1" applyAlignment="1" applyProtection="1">
      <alignment horizontal="center"/>
      <protection/>
    </xf>
    <xf numFmtId="0" fontId="4" fillId="33" borderId="136" xfId="61" applyFont="1" applyFill="1" applyBorder="1" applyAlignment="1" applyProtection="1">
      <alignment horizontal="center"/>
      <protection/>
    </xf>
    <xf numFmtId="0" fontId="0" fillId="34" borderId="60" xfId="61" applyFill="1" applyBorder="1" applyAlignment="1" applyProtection="1">
      <alignment horizontal="center" shrinkToFit="1"/>
      <protection/>
    </xf>
    <xf numFmtId="0" fontId="0" fillId="0" borderId="36" xfId="61" applyBorder="1" applyAlignment="1" applyProtection="1">
      <alignment shrinkToFit="1"/>
      <protection/>
    </xf>
    <xf numFmtId="0" fontId="0" fillId="0" borderId="106" xfId="61" applyBorder="1" applyAlignment="1" applyProtection="1">
      <alignment shrinkToFit="1"/>
      <protection/>
    </xf>
    <xf numFmtId="0" fontId="0" fillId="36" borderId="25" xfId="61" applyFill="1" applyBorder="1" applyAlignment="1" applyProtection="1">
      <alignment horizontal="left" shrinkToFit="1"/>
      <protection locked="0"/>
    </xf>
    <xf numFmtId="0" fontId="0" fillId="36" borderId="135" xfId="61" applyFont="1" applyFill="1" applyBorder="1" applyAlignment="1" applyProtection="1">
      <alignment horizontal="left" shrinkToFit="1"/>
      <protection locked="0"/>
    </xf>
    <xf numFmtId="0" fontId="0" fillId="36" borderId="36" xfId="61" applyFont="1" applyFill="1" applyBorder="1" applyAlignment="1" applyProtection="1">
      <alignment horizontal="left" shrinkToFit="1"/>
      <protection locked="0"/>
    </xf>
    <xf numFmtId="0" fontId="0" fillId="36" borderId="106" xfId="61" applyFont="1" applyFill="1" applyBorder="1" applyAlignment="1" applyProtection="1">
      <alignment horizontal="left" shrinkToFit="1"/>
      <protection locked="0"/>
    </xf>
    <xf numFmtId="0" fontId="0" fillId="36" borderId="16" xfId="61" applyFont="1" applyFill="1" applyBorder="1" applyAlignment="1" applyProtection="1">
      <alignment horizontal="left" shrinkToFit="1"/>
      <protection locked="0"/>
    </xf>
    <xf numFmtId="0" fontId="0" fillId="36" borderId="26" xfId="61" applyFont="1" applyFill="1" applyBorder="1" applyAlignment="1" applyProtection="1">
      <alignment horizontal="left" shrinkToFit="1"/>
      <protection locked="0"/>
    </xf>
    <xf numFmtId="0" fontId="0" fillId="36" borderId="33" xfId="61" applyFont="1" applyFill="1" applyBorder="1" applyAlignment="1" applyProtection="1">
      <alignment horizontal="left" shrinkToFit="1"/>
      <protection locked="0"/>
    </xf>
    <xf numFmtId="0" fontId="0" fillId="36" borderId="10" xfId="61" applyFill="1" applyBorder="1" applyAlignment="1" applyProtection="1">
      <alignment horizontal="left" shrinkToFit="1"/>
      <protection locked="0"/>
    </xf>
    <xf numFmtId="0" fontId="0" fillId="36" borderId="149" xfId="61" applyFill="1" applyBorder="1" applyAlignment="1" applyProtection="1">
      <alignment horizontal="left" shrinkToFit="1"/>
      <protection locked="0"/>
    </xf>
    <xf numFmtId="0" fontId="8" fillId="36" borderId="51" xfId="61" applyFont="1" applyFill="1" applyBorder="1" applyAlignment="1" applyProtection="1">
      <alignment horizontal="left"/>
      <protection locked="0"/>
    </xf>
    <xf numFmtId="0" fontId="0" fillId="36" borderId="10" xfId="61" applyFont="1" applyFill="1" applyBorder="1" applyAlignment="1" applyProtection="1">
      <alignment horizontal="left"/>
      <protection locked="0"/>
    </xf>
    <xf numFmtId="0" fontId="7" fillId="33" borderId="24" xfId="61" applyFont="1" applyFill="1" applyBorder="1" applyAlignment="1" applyProtection="1">
      <alignment horizontal="center" vertical="center" wrapText="1" shrinkToFit="1"/>
      <protection/>
    </xf>
    <xf numFmtId="0" fontId="8" fillId="0" borderId="22" xfId="61" applyFont="1" applyBorder="1" applyAlignment="1" applyProtection="1">
      <alignment horizontal="center" vertical="center" wrapText="1" shrinkToFit="1"/>
      <protection/>
    </xf>
    <xf numFmtId="0" fontId="0" fillId="36" borderId="150" xfId="61" applyFont="1" applyFill="1" applyBorder="1" applyAlignment="1" applyProtection="1">
      <alignment horizontal="left" shrinkToFit="1"/>
      <protection locked="0"/>
    </xf>
    <xf numFmtId="0" fontId="0" fillId="36" borderId="35" xfId="61" applyFont="1" applyFill="1" applyBorder="1" applyAlignment="1" applyProtection="1">
      <alignment horizontal="left" shrinkToFit="1"/>
      <protection locked="0"/>
    </xf>
    <xf numFmtId="0" fontId="0" fillId="36" borderId="148" xfId="61" applyFont="1" applyFill="1" applyBorder="1" applyAlignment="1" applyProtection="1">
      <alignment horizontal="left" shrinkToFit="1"/>
      <protection locked="0"/>
    </xf>
    <xf numFmtId="0" fontId="0" fillId="33" borderId="15" xfId="61" applyFont="1" applyFill="1" applyBorder="1" applyAlignment="1" applyProtection="1">
      <alignment horizontal="left" shrinkToFit="1"/>
      <protection/>
    </xf>
    <xf numFmtId="0" fontId="0" fillId="33" borderId="25" xfId="61" applyFill="1" applyBorder="1" applyAlignment="1" applyProtection="1">
      <alignment shrinkToFit="1"/>
      <protection/>
    </xf>
    <xf numFmtId="0" fontId="0" fillId="33" borderId="135" xfId="61" applyFill="1" applyBorder="1" applyAlignment="1" applyProtection="1">
      <alignment shrinkToFit="1"/>
      <protection/>
    </xf>
    <xf numFmtId="0" fontId="0" fillId="33" borderId="53" xfId="61" applyFill="1" applyBorder="1" applyAlignment="1" applyProtection="1">
      <alignment shrinkToFit="1"/>
      <protection/>
    </xf>
    <xf numFmtId="0" fontId="0" fillId="33" borderId="146" xfId="61" applyFont="1" applyFill="1" applyBorder="1" applyAlignment="1" applyProtection="1">
      <alignment horizontal="left" shrinkToFit="1"/>
      <protection/>
    </xf>
    <xf numFmtId="0" fontId="0" fillId="33" borderId="147" xfId="61" applyFill="1" applyBorder="1" applyAlignment="1" applyProtection="1">
      <alignment/>
      <protection/>
    </xf>
    <xf numFmtId="0" fontId="0" fillId="33" borderId="150" xfId="61" applyFill="1" applyBorder="1" applyAlignment="1" applyProtection="1">
      <alignment/>
      <protection/>
    </xf>
    <xf numFmtId="0" fontId="0" fillId="36" borderId="147" xfId="61" applyFont="1" applyFill="1" applyBorder="1" applyAlignment="1" applyProtection="1">
      <alignment horizontal="left" shrinkToFit="1"/>
      <protection locked="0"/>
    </xf>
    <xf numFmtId="0" fontId="0" fillId="36" borderId="151" xfId="61" applyFill="1" applyBorder="1" applyAlignment="1" applyProtection="1">
      <alignment horizontal="left" shrinkToFit="1"/>
      <protection locked="0"/>
    </xf>
    <xf numFmtId="0" fontId="0" fillId="36" borderId="27" xfId="61" applyFont="1" applyFill="1" applyBorder="1" applyAlignment="1" applyProtection="1">
      <alignment horizontal="left" shrinkToFit="1"/>
      <protection locked="0"/>
    </xf>
    <xf numFmtId="0" fontId="0" fillId="33" borderId="60" xfId="61" applyFill="1" applyBorder="1" applyAlignment="1" applyProtection="1">
      <alignment horizontal="left" shrinkToFit="1"/>
      <protection/>
    </xf>
    <xf numFmtId="0" fontId="0" fillId="33" borderId="16" xfId="61" applyFill="1" applyBorder="1" applyAlignment="1" applyProtection="1">
      <alignment shrinkToFit="1"/>
      <protection/>
    </xf>
    <xf numFmtId="0" fontId="0" fillId="33" borderId="16" xfId="61" applyFill="1" applyBorder="1" applyAlignment="1" applyProtection="1">
      <alignment/>
      <protection/>
    </xf>
    <xf numFmtId="49" fontId="0" fillId="34" borderId="60" xfId="61" applyNumberFormat="1" applyFill="1" applyBorder="1" applyAlignment="1" applyProtection="1">
      <alignment horizontal="center" shrinkToFit="1"/>
      <protection/>
    </xf>
    <xf numFmtId="49" fontId="0" fillId="0" borderId="36" xfId="61" applyNumberFormat="1" applyBorder="1" applyAlignment="1" applyProtection="1">
      <alignment shrinkToFit="1"/>
      <protection/>
    </xf>
    <xf numFmtId="49" fontId="0" fillId="37" borderId="60" xfId="61" applyNumberFormat="1" applyFont="1" applyFill="1" applyBorder="1" applyAlignment="1" applyProtection="1">
      <alignment horizontal="center" shrinkToFit="1"/>
      <protection/>
    </xf>
    <xf numFmtId="49" fontId="0" fillId="37" borderId="36" xfId="61" applyNumberFormat="1" applyFill="1" applyBorder="1" applyAlignment="1" applyProtection="1">
      <alignment shrinkToFit="1"/>
      <protection/>
    </xf>
    <xf numFmtId="0" fontId="0" fillId="33" borderId="61" xfId="61" applyFill="1" applyBorder="1" applyAlignment="1" applyProtection="1">
      <alignment horizontal="left" shrinkToFit="1"/>
      <protection/>
    </xf>
    <xf numFmtId="0" fontId="0" fillId="33" borderId="17" xfId="61" applyFill="1" applyBorder="1" applyAlignment="1" applyProtection="1">
      <alignment shrinkToFit="1"/>
      <protection/>
    </xf>
    <xf numFmtId="0" fontId="12" fillId="33" borderId="49" xfId="61" applyFont="1" applyFill="1" applyBorder="1" applyAlignment="1" applyProtection="1">
      <alignment horizontal="center" vertical="center"/>
      <protection/>
    </xf>
    <xf numFmtId="0" fontId="12" fillId="33" borderId="152" xfId="61" applyFont="1" applyFill="1" applyBorder="1" applyAlignment="1" applyProtection="1">
      <alignment horizontal="center" vertical="center"/>
      <protection/>
    </xf>
    <xf numFmtId="0" fontId="12" fillId="0" borderId="50" xfId="61" applyFont="1" applyBorder="1" applyAlignment="1" applyProtection="1">
      <alignment horizontal="center" vertical="center"/>
      <protection/>
    </xf>
    <xf numFmtId="0" fontId="12" fillId="0" borderId="28" xfId="61" applyFont="1" applyBorder="1" applyAlignment="1" applyProtection="1">
      <alignment horizontal="center" vertical="center"/>
      <protection/>
    </xf>
    <xf numFmtId="49" fontId="0" fillId="37" borderId="29" xfId="61" applyNumberFormat="1" applyFill="1" applyBorder="1" applyAlignment="1" applyProtection="1">
      <alignment shrinkToFit="1"/>
      <protection/>
    </xf>
    <xf numFmtId="0" fontId="7" fillId="33" borderId="14" xfId="61" applyFont="1" applyFill="1" applyBorder="1" applyAlignment="1" applyProtection="1">
      <alignment vertical="center"/>
      <protection/>
    </xf>
    <xf numFmtId="0" fontId="8" fillId="0" borderId="111" xfId="61" applyFont="1" applyBorder="1" applyAlignment="1" applyProtection="1">
      <alignment vertical="center"/>
      <protection/>
    </xf>
    <xf numFmtId="0" fontId="0" fillId="35" borderId="60" xfId="61" applyFill="1" applyBorder="1" applyAlignment="1" applyProtection="1">
      <alignment horizontal="left" shrinkToFit="1"/>
      <protection/>
    </xf>
    <xf numFmtId="0" fontId="0" fillId="0" borderId="29" xfId="61" applyBorder="1" applyAlignment="1" applyProtection="1">
      <alignment/>
      <protection/>
    </xf>
    <xf numFmtId="0" fontId="0" fillId="35" borderId="61" xfId="61" applyFill="1" applyBorder="1" applyAlignment="1" applyProtection="1">
      <alignment horizontal="left" shrinkToFit="1"/>
      <protection/>
    </xf>
    <xf numFmtId="0" fontId="0" fillId="0" borderId="31" xfId="61" applyBorder="1" applyAlignment="1" applyProtection="1">
      <alignment/>
      <protection/>
    </xf>
    <xf numFmtId="0" fontId="0" fillId="34" borderId="17" xfId="61" applyFill="1" applyBorder="1" applyAlignment="1" applyProtection="1">
      <alignment/>
      <protection/>
    </xf>
    <xf numFmtId="0" fontId="0" fillId="34" borderId="16" xfId="61" applyFill="1" applyBorder="1" applyAlignment="1" applyProtection="1">
      <alignment/>
      <protection/>
    </xf>
    <xf numFmtId="176" fontId="0" fillId="36" borderId="60" xfId="61" applyNumberFormat="1" applyFill="1" applyBorder="1" applyAlignment="1" applyProtection="1">
      <alignment horizontal="center" shrinkToFit="1"/>
      <protection locked="0"/>
    </xf>
    <xf numFmtId="176" fontId="0" fillId="36" borderId="36" xfId="61" applyNumberFormat="1" applyFill="1" applyBorder="1" applyAlignment="1" applyProtection="1">
      <alignment horizontal="center" shrinkToFit="1"/>
      <protection locked="0"/>
    </xf>
    <xf numFmtId="176" fontId="0" fillId="36" borderId="16" xfId="61" applyNumberFormat="1" applyFill="1" applyBorder="1" applyAlignment="1" applyProtection="1">
      <alignment horizontal="center" shrinkToFit="1"/>
      <protection locked="0"/>
    </xf>
    <xf numFmtId="0" fontId="7" fillId="33" borderId="14" xfId="61" applyFont="1" applyFill="1" applyBorder="1" applyAlignment="1" applyProtection="1">
      <alignment horizontal="center" vertical="center"/>
      <protection/>
    </xf>
    <xf numFmtId="0" fontId="7" fillId="33" borderId="34" xfId="61"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protection/>
    </xf>
    <xf numFmtId="0" fontId="8" fillId="33" borderId="43" xfId="61" applyFont="1" applyFill="1" applyBorder="1" applyAlignment="1" applyProtection="1">
      <alignment horizontal="center" vertical="center"/>
      <protection/>
    </xf>
    <xf numFmtId="49" fontId="0" fillId="37" borderId="61" xfId="61" applyNumberFormat="1" applyFont="1" applyFill="1" applyBorder="1" applyAlignment="1" applyProtection="1">
      <alignment horizontal="center" shrinkToFit="1"/>
      <protection/>
    </xf>
    <xf numFmtId="49" fontId="0" fillId="37" borderId="31" xfId="61" applyNumberFormat="1" applyFill="1" applyBorder="1" applyAlignment="1" applyProtection="1">
      <alignment shrinkToFit="1"/>
      <protection/>
    </xf>
    <xf numFmtId="0" fontId="0" fillId="36" borderId="60" xfId="61" applyFill="1" applyBorder="1" applyAlignment="1" applyProtection="1">
      <alignment horizontal="center" shrinkToFit="1"/>
      <protection locked="0"/>
    </xf>
    <xf numFmtId="0" fontId="0" fillId="36" borderId="36" xfId="61" applyFill="1" applyBorder="1" applyAlignment="1" applyProtection="1">
      <alignment horizontal="center" shrinkToFit="1"/>
      <protection locked="0"/>
    </xf>
    <xf numFmtId="176" fontId="0" fillId="36" borderId="60" xfId="61" applyNumberFormat="1" applyFont="1" applyFill="1" applyBorder="1" applyAlignment="1" applyProtection="1">
      <alignment horizontal="center" shrinkToFit="1"/>
      <protection locked="0"/>
    </xf>
    <xf numFmtId="0" fontId="4" fillId="33" borderId="49" xfId="61" applyFont="1" applyFill="1" applyBorder="1" applyAlignment="1" applyProtection="1">
      <alignment horizontal="center" vertical="center" wrapText="1" shrinkToFit="1"/>
      <protection/>
    </xf>
    <xf numFmtId="0" fontId="4" fillId="33" borderId="79" xfId="61" applyFont="1" applyFill="1" applyBorder="1" applyAlignment="1" applyProtection="1">
      <alignment horizontal="center" vertical="center" wrapText="1" shrinkToFit="1"/>
      <protection/>
    </xf>
    <xf numFmtId="0" fontId="4" fillId="33" borderId="152" xfId="61" applyFont="1" applyFill="1" applyBorder="1" applyAlignment="1" applyProtection="1">
      <alignment horizontal="center" vertical="center" wrapText="1" shrinkToFit="1"/>
      <protection/>
    </xf>
    <xf numFmtId="0" fontId="4" fillId="33" borderId="50" xfId="61" applyFont="1" applyFill="1" applyBorder="1" applyAlignment="1" applyProtection="1">
      <alignment horizontal="center" vertical="center" wrapText="1" shrinkToFit="1"/>
      <protection/>
    </xf>
    <xf numFmtId="0" fontId="4" fillId="33" borderId="35" xfId="61" applyFont="1" applyFill="1" applyBorder="1" applyAlignment="1" applyProtection="1">
      <alignment horizontal="center" vertical="center" wrapText="1" shrinkToFit="1"/>
      <protection/>
    </xf>
    <xf numFmtId="0" fontId="4" fillId="33" borderId="28" xfId="61" applyFont="1" applyFill="1" applyBorder="1" applyAlignment="1" applyProtection="1">
      <alignment horizontal="center" vertical="center" wrapText="1" shrinkToFit="1"/>
      <protection/>
    </xf>
    <xf numFmtId="0" fontId="8" fillId="36" borderId="146" xfId="61" applyFont="1" applyFill="1" applyBorder="1" applyAlignment="1" applyProtection="1">
      <alignment horizontal="left"/>
      <protection locked="0"/>
    </xf>
    <xf numFmtId="0" fontId="0" fillId="36" borderId="147" xfId="61" applyFont="1" applyFill="1" applyBorder="1" applyAlignment="1" applyProtection="1">
      <alignment horizontal="left"/>
      <protection locked="0"/>
    </xf>
    <xf numFmtId="0" fontId="0" fillId="33" borderId="25" xfId="61" applyFill="1" applyBorder="1" applyAlignment="1" applyProtection="1">
      <alignment/>
      <protection/>
    </xf>
    <xf numFmtId="0" fontId="0" fillId="33" borderId="135" xfId="61" applyFill="1" applyBorder="1" applyAlignment="1" applyProtection="1">
      <alignment/>
      <protection/>
    </xf>
    <xf numFmtId="0" fontId="0" fillId="36" borderId="147" xfId="61" applyFill="1" applyBorder="1" applyAlignment="1" applyProtection="1">
      <alignment horizontal="left" shrinkToFit="1"/>
      <protection locked="0"/>
    </xf>
    <xf numFmtId="0" fontId="8" fillId="33" borderId="49" xfId="61" applyFont="1" applyFill="1" applyBorder="1" applyAlignment="1" applyProtection="1">
      <alignment horizontal="center" vertical="center" shrinkToFit="1"/>
      <protection/>
    </xf>
    <xf numFmtId="0" fontId="0" fillId="33" borderId="152" xfId="61" applyFont="1" applyFill="1" applyBorder="1" applyAlignment="1" applyProtection="1">
      <alignment horizontal="center" vertical="center"/>
      <protection/>
    </xf>
    <xf numFmtId="0" fontId="0" fillId="0" borderId="50" xfId="61" applyFont="1" applyBorder="1" applyAlignment="1" applyProtection="1">
      <alignment horizontal="center" vertical="center"/>
      <protection/>
    </xf>
    <xf numFmtId="0" fontId="0" fillId="0" borderId="28" xfId="61" applyFont="1" applyBorder="1" applyAlignment="1" applyProtection="1">
      <alignment horizontal="center" vertical="center"/>
      <protection/>
    </xf>
    <xf numFmtId="0" fontId="0" fillId="33" borderId="100" xfId="61" applyFont="1" applyFill="1" applyBorder="1" applyAlignment="1" applyProtection="1">
      <alignment horizontal="left" shrinkToFit="1"/>
      <protection/>
    </xf>
    <xf numFmtId="0" fontId="0" fillId="33" borderId="76" xfId="61" applyFill="1" applyBorder="1" applyAlignment="1" applyProtection="1">
      <alignment shrinkToFit="1"/>
      <protection/>
    </xf>
    <xf numFmtId="0" fontId="0" fillId="33" borderId="153" xfId="61" applyFill="1" applyBorder="1" applyAlignment="1" applyProtection="1">
      <alignment shrinkToFit="1"/>
      <protection/>
    </xf>
    <xf numFmtId="0" fontId="8" fillId="36" borderId="15" xfId="61" applyFont="1" applyFill="1" applyBorder="1" applyAlignment="1" applyProtection="1">
      <alignment horizontal="left"/>
      <protection locked="0"/>
    </xf>
    <xf numFmtId="0" fontId="0" fillId="36" borderId="25" xfId="61" applyFont="1" applyFill="1" applyBorder="1" applyAlignment="1" applyProtection="1">
      <alignment horizontal="left"/>
      <protection locked="0"/>
    </xf>
    <xf numFmtId="0" fontId="4" fillId="33" borderId="112" xfId="61" applyFont="1" applyFill="1" applyBorder="1" applyAlignment="1" applyProtection="1">
      <alignment horizontal="left"/>
      <protection/>
    </xf>
    <xf numFmtId="0" fontId="4" fillId="33" borderId="104" xfId="61" applyFont="1" applyFill="1" applyBorder="1" applyAlignment="1" applyProtection="1">
      <alignment horizontal="left"/>
      <protection/>
    </xf>
    <xf numFmtId="0" fontId="4" fillId="33" borderId="105" xfId="61" applyFont="1" applyFill="1" applyBorder="1" applyAlignment="1" applyProtection="1">
      <alignment horizontal="left"/>
      <protection/>
    </xf>
    <xf numFmtId="0" fontId="0" fillId="36" borderId="127" xfId="61" applyFont="1" applyFill="1" applyBorder="1" applyAlignment="1" applyProtection="1">
      <alignment horizontal="left" shrinkToFit="1"/>
      <protection locked="0"/>
    </xf>
    <xf numFmtId="0" fontId="0" fillId="36" borderId="128" xfId="0" applyFill="1" applyBorder="1" applyAlignment="1" applyProtection="1">
      <alignment vertical="center"/>
      <protection locked="0"/>
    </xf>
    <xf numFmtId="0" fontId="0" fillId="36" borderId="129" xfId="0" applyFill="1" applyBorder="1" applyAlignment="1" applyProtection="1">
      <alignment vertical="center"/>
      <protection locked="0"/>
    </xf>
    <xf numFmtId="0" fontId="10" fillId="0" borderId="79" xfId="61" applyFont="1" applyBorder="1" applyAlignment="1" applyProtection="1">
      <alignment horizontal="center"/>
      <protection/>
    </xf>
    <xf numFmtId="0" fontId="7" fillId="33" borderId="123" xfId="0" applyFont="1" applyFill="1" applyBorder="1" applyAlignment="1" applyProtection="1">
      <alignment horizontal="center" vertical="center" shrinkToFit="1"/>
      <protection/>
    </xf>
    <xf numFmtId="0" fontId="8" fillId="0" borderId="154" xfId="0" applyFont="1" applyBorder="1" applyAlignment="1" applyProtection="1">
      <alignment horizontal="center" vertical="center" shrinkToFit="1"/>
      <protection/>
    </xf>
    <xf numFmtId="0" fontId="0" fillId="36" borderId="66" xfId="0" applyFill="1" applyBorder="1" applyAlignment="1" applyProtection="1">
      <alignment shrinkToFit="1"/>
      <protection locked="0"/>
    </xf>
    <xf numFmtId="176" fontId="0" fillId="36" borderId="61" xfId="61" applyNumberFormat="1" applyFill="1" applyBorder="1" applyAlignment="1" applyProtection="1">
      <alignment horizontal="center" shrinkToFit="1"/>
      <protection locked="0"/>
    </xf>
    <xf numFmtId="176" fontId="0" fillId="36" borderId="17" xfId="61" applyNumberFormat="1" applyFill="1" applyBorder="1" applyAlignment="1" applyProtection="1">
      <alignment horizontal="center" shrinkToFit="1"/>
      <protection locked="0"/>
    </xf>
    <xf numFmtId="0" fontId="7" fillId="33" borderId="117" xfId="61" applyFont="1" applyFill="1" applyBorder="1" applyAlignment="1" applyProtection="1">
      <alignment horizontal="center" vertical="center"/>
      <protection/>
    </xf>
    <xf numFmtId="0" fontId="8" fillId="0" borderId="34" xfId="61" applyFont="1" applyBorder="1" applyAlignment="1" applyProtection="1">
      <alignment vertical="center"/>
      <protection/>
    </xf>
    <xf numFmtId="0" fontId="8" fillId="0" borderId="73" xfId="61" applyFont="1" applyBorder="1" applyAlignment="1" applyProtection="1">
      <alignment vertical="center"/>
      <protection/>
    </xf>
    <xf numFmtId="0" fontId="5" fillId="33" borderId="155" xfId="61" applyFont="1" applyFill="1" applyBorder="1" applyAlignment="1" applyProtection="1">
      <alignment horizontal="center" vertical="center" shrinkToFit="1"/>
      <protection/>
    </xf>
    <xf numFmtId="0" fontId="0" fillId="33" borderId="18" xfId="61" applyFont="1" applyFill="1" applyBorder="1" applyAlignment="1" applyProtection="1">
      <alignment horizontal="center" vertical="center" wrapText="1" shrinkToFit="1"/>
      <protection/>
    </xf>
    <xf numFmtId="0" fontId="7" fillId="33" borderId="46" xfId="0" applyFont="1" applyFill="1" applyBorder="1" applyAlignment="1" applyProtection="1">
      <alignment horizontal="center" vertical="center" shrinkToFit="1"/>
      <protection/>
    </xf>
    <xf numFmtId="0" fontId="8" fillId="0" borderId="156" xfId="0" applyFont="1" applyBorder="1" applyAlignment="1" applyProtection="1">
      <alignment horizontal="center" vertical="center" shrinkToFit="1"/>
      <protection/>
    </xf>
    <xf numFmtId="0" fontId="8" fillId="33" borderId="157" xfId="61" applyFont="1" applyFill="1" applyBorder="1" applyAlignment="1" applyProtection="1">
      <alignment vertical="center" shrinkToFit="1"/>
      <protection/>
    </xf>
    <xf numFmtId="0" fontId="8" fillId="33" borderId="152" xfId="0" applyFont="1" applyFill="1" applyBorder="1" applyAlignment="1" applyProtection="1">
      <alignment vertical="center" shrinkToFit="1"/>
      <protection/>
    </xf>
    <xf numFmtId="0" fontId="8" fillId="33" borderId="102" xfId="0" applyFont="1" applyFill="1" applyBorder="1" applyAlignment="1" applyProtection="1">
      <alignment vertical="center" shrinkToFit="1"/>
      <protection/>
    </xf>
    <xf numFmtId="0" fontId="8" fillId="33" borderId="28" xfId="0" applyFont="1" applyFill="1" applyBorder="1" applyAlignment="1" applyProtection="1">
      <alignment vertical="center" shrinkToFit="1"/>
      <protection/>
    </xf>
    <xf numFmtId="0" fontId="0" fillId="36" borderId="33" xfId="61" applyFont="1" applyFill="1" applyBorder="1" applyAlignment="1" applyProtection="1">
      <alignment horizontal="left" shrinkToFit="1"/>
      <protection locked="0"/>
    </xf>
    <xf numFmtId="0" fontId="0" fillId="36" borderId="62" xfId="61" applyFont="1" applyFill="1" applyBorder="1" applyAlignment="1" applyProtection="1">
      <alignment horizontal="left" shrinkToFit="1"/>
      <protection locked="0"/>
    </xf>
    <xf numFmtId="0" fontId="8" fillId="33" borderId="158" xfId="61" applyFont="1" applyFill="1" applyBorder="1" applyAlignment="1" applyProtection="1">
      <alignment horizontal="center" vertical="center"/>
      <protection/>
    </xf>
    <xf numFmtId="0" fontId="0" fillId="33" borderId="159" xfId="61" applyFont="1" applyFill="1" applyBorder="1" applyAlignment="1" applyProtection="1">
      <alignment horizontal="center" vertical="center"/>
      <protection/>
    </xf>
    <xf numFmtId="0" fontId="8" fillId="33" borderId="24" xfId="61" applyFont="1" applyFill="1" applyBorder="1" applyAlignment="1" applyProtection="1">
      <alignment vertical="center" shrinkToFit="1"/>
      <protection/>
    </xf>
    <xf numFmtId="0" fontId="0" fillId="0" borderId="22" xfId="61" applyFont="1" applyBorder="1" applyAlignment="1" applyProtection="1">
      <alignment vertical="center" shrinkToFit="1"/>
      <protection/>
    </xf>
    <xf numFmtId="0" fontId="0" fillId="36" borderId="160" xfId="61" applyFont="1" applyFill="1" applyBorder="1" applyAlignment="1" applyProtection="1">
      <alignment horizontal="left" shrinkToFit="1"/>
      <protection locked="0"/>
    </xf>
    <xf numFmtId="0" fontId="0" fillId="33" borderId="51" xfId="61" applyFont="1" applyFill="1" applyBorder="1" applyAlignment="1" applyProtection="1">
      <alignment horizontal="left" shrinkToFit="1"/>
      <protection/>
    </xf>
    <xf numFmtId="0" fontId="0" fillId="33" borderId="10" xfId="61" applyFill="1" applyBorder="1" applyAlignment="1" applyProtection="1">
      <alignment/>
      <protection/>
    </xf>
    <xf numFmtId="0" fontId="0" fillId="33" borderId="144" xfId="61" applyFill="1" applyBorder="1" applyAlignment="1" applyProtection="1">
      <alignment/>
      <protection/>
    </xf>
    <xf numFmtId="0" fontId="0" fillId="36" borderId="54" xfId="61" applyFill="1" applyBorder="1" applyAlignment="1" applyProtection="1">
      <alignment horizontal="left" shrinkToFit="1"/>
      <protection locked="0"/>
    </xf>
    <xf numFmtId="0" fontId="0" fillId="0" borderId="65" xfId="61" applyFont="1" applyBorder="1" applyAlignment="1" applyProtection="1">
      <alignment horizontal="left"/>
      <protection/>
    </xf>
    <xf numFmtId="0" fontId="0" fillId="0" borderId="161" xfId="61" applyBorder="1" applyAlignment="1" applyProtection="1">
      <alignment horizontal="left"/>
      <protection/>
    </xf>
    <xf numFmtId="0" fontId="0" fillId="36" borderId="161" xfId="61" applyFont="1" applyFill="1" applyBorder="1" applyAlignment="1" applyProtection="1">
      <alignment horizontal="left" shrinkToFit="1"/>
      <protection locked="0"/>
    </xf>
    <xf numFmtId="0" fontId="0" fillId="36" borderId="52" xfId="61" applyFill="1" applyBorder="1" applyAlignment="1" applyProtection="1">
      <alignment horizontal="left"/>
      <protection locked="0"/>
    </xf>
    <xf numFmtId="0" fontId="0" fillId="36" borderId="52" xfId="61" applyFont="1" applyFill="1" applyBorder="1" applyAlignment="1" applyProtection="1">
      <alignment horizontal="left" shrinkToFit="1"/>
      <protection locked="0"/>
    </xf>
    <xf numFmtId="0" fontId="0" fillId="36" borderId="100" xfId="61" applyFill="1" applyBorder="1" applyAlignment="1" applyProtection="1">
      <alignment horizontal="left"/>
      <protection locked="0"/>
    </xf>
    <xf numFmtId="0" fontId="0" fillId="36" borderId="153" xfId="61" applyFont="1" applyFill="1" applyBorder="1" applyAlignment="1" applyProtection="1">
      <alignment horizontal="left"/>
      <protection locked="0"/>
    </xf>
    <xf numFmtId="0" fontId="0" fillId="36" borderId="99" xfId="61" applyFill="1" applyBorder="1" applyAlignment="1" applyProtection="1">
      <alignment horizontal="left"/>
      <protection locked="0"/>
    </xf>
    <xf numFmtId="0" fontId="0" fillId="40" borderId="37" xfId="0" applyFill="1" applyBorder="1" applyAlignment="1" applyProtection="1">
      <alignment horizontal="center" vertical="center" shrinkToFit="1"/>
      <protection/>
    </xf>
    <xf numFmtId="0" fontId="0" fillId="40" borderId="31" xfId="0" applyFill="1" applyBorder="1" applyAlignment="1" applyProtection="1">
      <alignment horizontal="center" vertical="center" shrinkToFit="1"/>
      <protection/>
    </xf>
    <xf numFmtId="0" fontId="0" fillId="33" borderId="118" xfId="61" applyFill="1" applyBorder="1" applyAlignment="1" applyProtection="1">
      <alignment horizontal="center" vertical="center" shrinkToFit="1"/>
      <protection/>
    </xf>
    <xf numFmtId="0" fontId="0" fillId="33" borderId="63" xfId="0" applyFill="1" applyBorder="1" applyAlignment="1" applyProtection="1">
      <alignment horizontal="center" vertical="center" shrinkToFit="1"/>
      <protection/>
    </xf>
    <xf numFmtId="0" fontId="0" fillId="33" borderId="85" xfId="0" applyFill="1" applyBorder="1" applyAlignment="1" applyProtection="1">
      <alignment horizontal="center" vertical="center" shrinkToFit="1"/>
      <protection/>
    </xf>
    <xf numFmtId="0" fontId="15" fillId="0" borderId="69" xfId="0" applyFont="1" applyFill="1" applyBorder="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15" fillId="0" borderId="0" xfId="0" applyFont="1" applyBorder="1" applyAlignment="1">
      <alignment vertical="center" shrinkToFit="1"/>
    </xf>
    <xf numFmtId="0" fontId="15" fillId="0" borderId="162" xfId="0" applyFont="1" applyFill="1" applyBorder="1" applyAlignment="1" applyProtection="1">
      <alignment horizontal="center" vertical="center" shrinkToFit="1"/>
      <protection/>
    </xf>
    <xf numFmtId="0" fontId="15" fillId="0" borderId="96" xfId="0" applyFont="1" applyFill="1" applyBorder="1" applyAlignment="1" applyProtection="1">
      <alignment horizontal="center" vertical="center" shrinkToFit="1"/>
      <protection/>
    </xf>
    <xf numFmtId="0" fontId="15" fillId="0" borderId="23" xfId="0" applyFont="1" applyFill="1" applyBorder="1" applyAlignment="1" applyProtection="1">
      <alignment horizontal="center" vertical="center" shrinkToFit="1"/>
      <protection/>
    </xf>
    <xf numFmtId="0" fontId="15" fillId="0" borderId="23" xfId="0" applyFont="1" applyBorder="1" applyAlignment="1">
      <alignment vertical="center" shrinkToFit="1"/>
    </xf>
    <xf numFmtId="0" fontId="15" fillId="0" borderId="97" xfId="0" applyFont="1" applyBorder="1" applyAlignment="1">
      <alignment horizontal="center" vertical="center" shrinkToFit="1"/>
    </xf>
    <xf numFmtId="0" fontId="15" fillId="0" borderId="163" xfId="0" applyFont="1" applyFill="1" applyBorder="1" applyAlignment="1" applyProtection="1">
      <alignment horizontal="center" vertical="center" shrinkToFit="1"/>
      <protection/>
    </xf>
    <xf numFmtId="0" fontId="15" fillId="0" borderId="22" xfId="0" applyFont="1" applyBorder="1" applyAlignment="1">
      <alignment vertical="center" shrinkToFit="1"/>
    </xf>
    <xf numFmtId="0" fontId="24" fillId="0" borderId="164" xfId="0" applyFont="1" applyFill="1" applyBorder="1" applyAlignment="1" applyProtection="1">
      <alignment horizontal="center" vertical="center" shrinkToFit="1"/>
      <protection/>
    </xf>
    <xf numFmtId="0" fontId="24" fillId="0" borderId="165" xfId="0" applyFont="1" applyBorder="1" applyAlignment="1">
      <alignment horizontal="center" vertical="center" shrinkToFit="1"/>
    </xf>
    <xf numFmtId="0" fontId="24" fillId="0" borderId="166" xfId="0" applyFont="1" applyBorder="1" applyAlignment="1">
      <alignment horizontal="center" vertical="center" shrinkToFit="1"/>
    </xf>
    <xf numFmtId="0" fontId="15" fillId="0" borderId="167" xfId="0" applyFont="1" applyFill="1" applyBorder="1" applyAlignment="1" applyProtection="1">
      <alignment horizontal="center" vertical="center" shrinkToFit="1"/>
      <protection/>
    </xf>
    <xf numFmtId="0" fontId="15" fillId="0" borderId="168" xfId="0" applyFont="1" applyFill="1" applyBorder="1" applyAlignment="1" applyProtection="1">
      <alignment horizontal="center" vertical="center" shrinkToFit="1"/>
      <protection/>
    </xf>
    <xf numFmtId="0" fontId="15" fillId="0" borderId="121" xfId="0" applyFont="1" applyFill="1" applyBorder="1" applyAlignment="1" applyProtection="1">
      <alignment horizontal="center" vertical="center" shrinkToFit="1"/>
      <protection/>
    </xf>
    <xf numFmtId="0" fontId="15" fillId="0" borderId="38" xfId="0" applyFont="1" applyFill="1" applyBorder="1" applyAlignment="1" applyProtection="1">
      <alignment horizontal="center" vertical="center" shrinkToFit="1"/>
      <protection/>
    </xf>
    <xf numFmtId="0" fontId="15" fillId="0" borderId="169" xfId="0" applyFont="1" applyFill="1" applyBorder="1" applyAlignment="1" applyProtection="1">
      <alignment horizontal="center" vertical="center" shrinkToFit="1"/>
      <protection/>
    </xf>
    <xf numFmtId="0" fontId="15" fillId="0" borderId="170" xfId="0" applyFont="1" applyFill="1" applyBorder="1" applyAlignment="1" applyProtection="1">
      <alignment horizontal="center" vertical="center" shrinkToFit="1"/>
      <protection/>
    </xf>
    <xf numFmtId="0" fontId="15" fillId="0" borderId="171" xfId="0" applyFont="1" applyFill="1" applyBorder="1" applyAlignment="1" applyProtection="1">
      <alignment horizontal="center" vertical="center" shrinkToFit="1"/>
      <protection/>
    </xf>
    <xf numFmtId="0" fontId="15" fillId="0" borderId="172" xfId="0" applyFont="1" applyBorder="1" applyAlignment="1">
      <alignment horizontal="center" vertical="center" shrinkToFit="1"/>
    </xf>
    <xf numFmtId="0" fontId="15" fillId="0" borderId="94" xfId="0" applyFont="1" applyBorder="1" applyAlignment="1">
      <alignment horizontal="center" vertical="center" shrinkToFit="1"/>
    </xf>
    <xf numFmtId="0" fontId="26" fillId="0" borderId="0" xfId="0" applyFont="1" applyFill="1" applyAlignment="1" applyProtection="1">
      <alignment horizontal="center" vertical="center" shrinkToFit="1"/>
      <protection/>
    </xf>
    <xf numFmtId="0" fontId="15" fillId="0" borderId="122" xfId="0" applyFont="1" applyFill="1" applyBorder="1" applyAlignment="1" applyProtection="1">
      <alignment horizontal="center" vertical="center" shrinkToFit="1"/>
      <protection/>
    </xf>
    <xf numFmtId="0" fontId="15" fillId="0" borderId="39" xfId="0" applyFont="1" applyFill="1" applyBorder="1" applyAlignment="1" applyProtection="1">
      <alignment horizontal="center" vertical="center" shrinkToFit="1"/>
      <protection/>
    </xf>
    <xf numFmtId="0" fontId="15" fillId="0" borderId="115" xfId="0" applyFont="1" applyFill="1" applyBorder="1" applyAlignment="1" applyProtection="1">
      <alignment horizontal="center" vertical="center" shrinkToFit="1"/>
      <protection/>
    </xf>
    <xf numFmtId="0" fontId="15" fillId="0" borderId="173" xfId="0" applyFont="1" applyFill="1" applyBorder="1" applyAlignment="1" applyProtection="1">
      <alignment horizontal="center" vertical="center" shrinkToFit="1"/>
      <protection/>
    </xf>
    <xf numFmtId="0" fontId="15" fillId="0" borderId="174" xfId="0" applyFont="1" applyFill="1" applyBorder="1" applyAlignment="1" applyProtection="1">
      <alignment horizontal="center" vertical="center" shrinkToFit="1"/>
      <protection/>
    </xf>
    <xf numFmtId="0" fontId="15" fillId="0" borderId="42" xfId="0" applyFont="1" applyFill="1" applyBorder="1" applyAlignment="1" applyProtection="1">
      <alignment horizontal="center" vertical="center" shrinkToFit="1"/>
      <protection/>
    </xf>
    <xf numFmtId="0" fontId="15" fillId="0" borderId="42" xfId="0" applyFont="1" applyBorder="1" applyAlignment="1">
      <alignment vertical="center" shrinkToFit="1"/>
    </xf>
    <xf numFmtId="0" fontId="15" fillId="0" borderId="103" xfId="0" applyFont="1" applyFill="1" applyBorder="1" applyAlignment="1" applyProtection="1">
      <alignment horizontal="center" vertical="center" shrinkToFit="1"/>
      <protection/>
    </xf>
    <xf numFmtId="0" fontId="15" fillId="0" borderId="175" xfId="0" applyFont="1" applyBorder="1" applyAlignment="1">
      <alignment vertical="center" shrinkToFit="1"/>
    </xf>
    <xf numFmtId="0" fontId="15" fillId="0" borderId="35" xfId="0" applyFont="1" applyFill="1" applyBorder="1" applyAlignment="1" applyProtection="1">
      <alignment horizontal="right" vertical="center" shrinkToFit="1"/>
      <protection/>
    </xf>
    <xf numFmtId="0" fontId="15" fillId="0" borderId="67" xfId="0" applyFont="1" applyBorder="1" applyAlignment="1">
      <alignment vertical="center" shrinkToFit="1"/>
    </xf>
    <xf numFmtId="0" fontId="15" fillId="0" borderId="40" xfId="0" applyFont="1" applyFill="1" applyBorder="1" applyAlignment="1" applyProtection="1">
      <alignment horizontal="center" vertical="center" shrinkToFit="1"/>
      <protection/>
    </xf>
    <xf numFmtId="0" fontId="15" fillId="0" borderId="95" xfId="0" applyFont="1" applyBorder="1" applyAlignment="1">
      <alignment vertical="center" shrinkToFit="1"/>
    </xf>
    <xf numFmtId="0" fontId="15" fillId="0" borderId="159" xfId="0" applyFont="1" applyFill="1" applyBorder="1" applyAlignment="1" applyProtection="1">
      <alignment horizontal="center" vertical="center" shrinkToFit="1"/>
      <protection/>
    </xf>
    <xf numFmtId="0" fontId="15" fillId="0" borderId="176" xfId="0" applyFont="1" applyFill="1" applyBorder="1" applyAlignment="1" applyProtection="1">
      <alignment horizontal="center" vertical="center" shrinkToFit="1"/>
      <protection/>
    </xf>
    <xf numFmtId="0" fontId="15" fillId="0" borderId="22" xfId="0" applyFont="1" applyFill="1" applyBorder="1" applyAlignment="1" applyProtection="1">
      <alignment horizontal="center" vertical="center" shrinkToFit="1"/>
      <protection/>
    </xf>
    <xf numFmtId="0" fontId="15" fillId="0" borderId="30" xfId="0" applyFont="1" applyBorder="1" applyAlignment="1">
      <alignment vertical="center" shrinkToFit="1"/>
    </xf>
    <xf numFmtId="0" fontId="15" fillId="0" borderId="177" xfId="0" applyFont="1" applyFill="1" applyBorder="1" applyAlignment="1" applyProtection="1">
      <alignment horizontal="center" vertical="center" shrinkToFit="1"/>
      <protection/>
    </xf>
    <xf numFmtId="0" fontId="15" fillId="0" borderId="178" xfId="0" applyFont="1" applyFill="1" applyBorder="1" applyAlignment="1" applyProtection="1">
      <alignment horizontal="center" vertical="center" shrinkToFit="1"/>
      <protection/>
    </xf>
    <xf numFmtId="0" fontId="15" fillId="0" borderId="102" xfId="0" applyFont="1" applyFill="1" applyBorder="1" applyAlignment="1" applyProtection="1">
      <alignment horizontal="center" vertical="center" shrinkToFit="1"/>
      <protection/>
    </xf>
    <xf numFmtId="0" fontId="15" fillId="0" borderId="28" xfId="0" applyFont="1" applyFill="1" applyBorder="1" applyAlignment="1" applyProtection="1">
      <alignment horizontal="center" vertical="center" shrinkToFit="1"/>
      <protection/>
    </xf>
    <xf numFmtId="0" fontId="15" fillId="0" borderId="79" xfId="0" applyFont="1" applyFill="1" applyBorder="1" applyAlignment="1" applyProtection="1">
      <alignment horizontal="center" vertical="center" shrinkToFit="1"/>
      <protection/>
    </xf>
    <xf numFmtId="0" fontId="15" fillId="0" borderId="80" xfId="0" applyFont="1" applyFill="1" applyBorder="1" applyAlignment="1" applyProtection="1">
      <alignment horizontal="center" vertical="center" shrinkToFit="1"/>
      <protection/>
    </xf>
    <xf numFmtId="0" fontId="15" fillId="0" borderId="179" xfId="0" applyFont="1" applyFill="1" applyBorder="1" applyAlignment="1" applyProtection="1">
      <alignment horizontal="center" vertical="center" shrinkToFit="1"/>
      <protection/>
    </xf>
    <xf numFmtId="0" fontId="15" fillId="0" borderId="180" xfId="0" applyFont="1" applyFill="1" applyBorder="1" applyAlignment="1" applyProtection="1">
      <alignment horizontal="center" vertical="center" shrinkToFit="1"/>
      <protection/>
    </xf>
    <xf numFmtId="0" fontId="15" fillId="0" borderId="181" xfId="0" applyFont="1" applyFill="1" applyBorder="1" applyAlignment="1" applyProtection="1">
      <alignment horizontal="center" vertical="center" shrinkToFit="1"/>
      <protection/>
    </xf>
    <xf numFmtId="0" fontId="15" fillId="0" borderId="182" xfId="0" applyFont="1" applyFill="1" applyBorder="1" applyAlignment="1" applyProtection="1">
      <alignment horizontal="center" vertical="center" shrinkToFit="1"/>
      <protection/>
    </xf>
    <xf numFmtId="0" fontId="15" fillId="0" borderId="166" xfId="0" applyFont="1" applyFill="1" applyBorder="1" applyAlignment="1" applyProtection="1">
      <alignment horizontal="center" vertical="center" shrinkToFit="1"/>
      <protection/>
    </xf>
    <xf numFmtId="0" fontId="15" fillId="0" borderId="183" xfId="0" applyFont="1" applyFill="1" applyBorder="1" applyAlignment="1" applyProtection="1">
      <alignment horizontal="center" vertical="center" shrinkToFit="1"/>
      <protection/>
    </xf>
    <xf numFmtId="0" fontId="15" fillId="0" borderId="184" xfId="0" applyFont="1" applyFill="1" applyBorder="1" applyAlignment="1" applyProtection="1">
      <alignment horizontal="center" vertical="center" shrinkToFit="1"/>
      <protection/>
    </xf>
    <xf numFmtId="0" fontId="22" fillId="0" borderId="108" xfId="0" applyFont="1" applyFill="1" applyBorder="1" applyAlignment="1" applyProtection="1">
      <alignment horizontal="center" vertical="center" shrinkToFit="1"/>
      <protection/>
    </xf>
    <xf numFmtId="0" fontId="22" fillId="0" borderId="110" xfId="0" applyFont="1" applyFill="1" applyBorder="1" applyAlignment="1" applyProtection="1">
      <alignment horizontal="center" vertical="center" shrinkToFit="1"/>
      <protection/>
    </xf>
    <xf numFmtId="0" fontId="22" fillId="0" borderId="126" xfId="0" applyFont="1" applyFill="1" applyBorder="1" applyAlignment="1" applyProtection="1">
      <alignment horizontal="center" vertical="center" shrinkToFit="1"/>
      <protection/>
    </xf>
    <xf numFmtId="0" fontId="15" fillId="0" borderId="185" xfId="0" applyFont="1" applyFill="1" applyBorder="1" applyAlignment="1" applyProtection="1">
      <alignment horizontal="center" vertical="center" shrinkToFit="1"/>
      <protection/>
    </xf>
    <xf numFmtId="0" fontId="15" fillId="0" borderId="109" xfId="0" applyFont="1" applyBorder="1" applyAlignment="1">
      <alignment horizontal="center" vertical="center" shrinkToFit="1"/>
    </xf>
    <xf numFmtId="0" fontId="15" fillId="0" borderId="186" xfId="0" applyFont="1" applyBorder="1" applyAlignment="1">
      <alignment vertical="center" shrinkToFit="1"/>
    </xf>
    <xf numFmtId="0" fontId="15" fillId="0" borderId="187" xfId="0" applyFont="1" applyFill="1" applyBorder="1" applyAlignment="1" applyProtection="1">
      <alignment horizontal="center" vertical="center" shrinkToFit="1"/>
      <protection/>
    </xf>
    <xf numFmtId="0" fontId="15" fillId="0" borderId="188" xfId="0" applyFont="1" applyFill="1" applyBorder="1" applyAlignment="1" applyProtection="1">
      <alignment horizontal="center" vertical="center" shrinkToFit="1"/>
      <protection/>
    </xf>
    <xf numFmtId="0" fontId="15" fillId="0" borderId="189" xfId="0" applyFont="1" applyFill="1" applyBorder="1" applyAlignment="1" applyProtection="1">
      <alignment horizontal="center" vertical="center" shrinkToFit="1"/>
      <protection/>
    </xf>
    <xf numFmtId="0" fontId="15" fillId="0" borderId="24" xfId="0" applyFont="1" applyFill="1" applyBorder="1" applyAlignment="1" applyProtection="1">
      <alignment horizontal="center" vertical="center" shrinkToFit="1"/>
      <protection/>
    </xf>
    <xf numFmtId="0" fontId="15" fillId="0" borderId="52" xfId="0" applyFont="1" applyFill="1" applyBorder="1" applyAlignment="1" applyProtection="1">
      <alignment horizontal="center" vertical="center" shrinkToFit="1"/>
      <protection/>
    </xf>
    <xf numFmtId="0" fontId="15" fillId="0" borderId="158" xfId="0" applyFont="1" applyFill="1" applyBorder="1" applyAlignment="1" applyProtection="1">
      <alignment horizontal="center" vertical="center" shrinkToFit="1"/>
      <protection/>
    </xf>
    <xf numFmtId="0" fontId="15" fillId="0" borderId="190" xfId="0" applyFont="1" applyFill="1" applyBorder="1" applyAlignment="1" applyProtection="1">
      <alignment horizontal="center" vertical="center" shrinkToFit="1"/>
      <protection/>
    </xf>
    <xf numFmtId="0" fontId="22" fillId="0" borderId="191" xfId="0" applyFont="1" applyFill="1" applyBorder="1" applyAlignment="1" applyProtection="1">
      <alignment horizontal="center" vertical="center" shrinkToFit="1"/>
      <protection/>
    </xf>
    <xf numFmtId="0" fontId="15" fillId="0" borderId="168" xfId="0" applyFont="1" applyBorder="1" applyAlignment="1">
      <alignment vertical="center" shrinkToFit="1"/>
    </xf>
    <xf numFmtId="0" fontId="15" fillId="0" borderId="192" xfId="0" applyFont="1" applyFill="1" applyBorder="1" applyAlignment="1" applyProtection="1">
      <alignment horizontal="center" vertical="center" shrinkToFit="1"/>
      <protection/>
    </xf>
    <xf numFmtId="0" fontId="15" fillId="0" borderId="193" xfId="0" applyFont="1" applyFill="1" applyBorder="1" applyAlignment="1" applyProtection="1">
      <alignment horizontal="center" vertical="center" shrinkToFit="1"/>
      <protection/>
    </xf>
    <xf numFmtId="0" fontId="15" fillId="0" borderId="194" xfId="0" applyFont="1" applyFill="1" applyBorder="1" applyAlignment="1" applyProtection="1">
      <alignment horizontal="center" vertical="center" shrinkToFit="1"/>
      <protection/>
    </xf>
    <xf numFmtId="0" fontId="15" fillId="0" borderId="195" xfId="0" applyFont="1" applyFill="1" applyBorder="1" applyAlignment="1" applyProtection="1">
      <alignment horizontal="center" vertical="center" shrinkToFit="1"/>
      <protection/>
    </xf>
    <xf numFmtId="0" fontId="22" fillId="0" borderId="196" xfId="0" applyFont="1" applyFill="1" applyBorder="1" applyAlignment="1" applyProtection="1">
      <alignment horizontal="center" vertical="center" shrinkToFit="1"/>
      <protection/>
    </xf>
    <xf numFmtId="0" fontId="15" fillId="0" borderId="197" xfId="0" applyFont="1" applyBorder="1" applyAlignment="1">
      <alignment vertical="center" shrinkToFit="1"/>
    </xf>
    <xf numFmtId="0" fontId="20" fillId="0" borderId="0" xfId="0" applyFont="1" applyFill="1" applyAlignment="1" applyProtection="1">
      <alignment horizontal="center" vertical="center" shrinkToFit="1"/>
      <protection/>
    </xf>
    <xf numFmtId="0" fontId="15" fillId="0" borderId="198" xfId="0" applyFont="1" applyBorder="1" applyAlignment="1">
      <alignment horizontal="center" vertical="center" shrinkToFit="1"/>
    </xf>
    <xf numFmtId="0" fontId="20" fillId="0" borderId="0" xfId="0" applyFont="1" applyFill="1" applyAlignment="1" applyProtection="1">
      <alignment horizontal="left" vertical="center" shrinkToFit="1"/>
      <protection/>
    </xf>
    <xf numFmtId="0" fontId="20" fillId="0" borderId="83" xfId="0" applyFont="1" applyFill="1" applyBorder="1" applyAlignment="1" applyProtection="1">
      <alignment horizontal="left" vertical="center" shrinkToFit="1"/>
      <protection/>
    </xf>
    <xf numFmtId="0" fontId="15" fillId="0" borderId="199" xfId="0" applyFont="1" applyBorder="1" applyAlignment="1">
      <alignment vertical="center" shrinkToFit="1"/>
    </xf>
    <xf numFmtId="0" fontId="15" fillId="0" borderId="84" xfId="0" applyFont="1" applyFill="1" applyBorder="1" applyAlignment="1" applyProtection="1">
      <alignment horizontal="center" vertical="center" shrinkToFit="1"/>
      <protection/>
    </xf>
    <xf numFmtId="0" fontId="15" fillId="0" borderId="70" xfId="0" applyFont="1" applyFill="1" applyBorder="1" applyAlignment="1" applyProtection="1">
      <alignment horizontal="center" vertical="center" shrinkToFit="1"/>
      <protection/>
    </xf>
    <xf numFmtId="0" fontId="15" fillId="0" borderId="118" xfId="0" applyFont="1" applyFill="1" applyBorder="1" applyAlignment="1" applyProtection="1">
      <alignment horizontal="center" vertical="center" shrinkToFit="1"/>
      <protection/>
    </xf>
    <xf numFmtId="0" fontId="15" fillId="0" borderId="48" xfId="0" applyFont="1" applyFill="1" applyBorder="1" applyAlignment="1" applyProtection="1">
      <alignment horizontal="center" vertical="center" shrinkToFit="1"/>
      <protection/>
    </xf>
    <xf numFmtId="0" fontId="15" fillId="0" borderId="118" xfId="0" applyFont="1" applyFill="1" applyBorder="1" applyAlignment="1" applyProtection="1">
      <alignment horizontal="center" vertical="center" wrapText="1" shrinkToFit="1"/>
      <protection/>
    </xf>
    <xf numFmtId="0" fontId="15" fillId="0" borderId="118"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63" xfId="0" applyFont="1" applyBorder="1" applyAlignment="1">
      <alignment horizontal="center" vertical="center" shrinkToFit="1"/>
    </xf>
    <xf numFmtId="0" fontId="15" fillId="0" borderId="85" xfId="0" applyFont="1" applyBorder="1" applyAlignment="1">
      <alignment horizontal="center" vertical="center" shrinkToFit="1"/>
    </xf>
    <xf numFmtId="0" fontId="15" fillId="0" borderId="200" xfId="0" applyFont="1" applyFill="1" applyBorder="1" applyAlignment="1" applyProtection="1">
      <alignment horizontal="center" vertical="center" shrinkToFit="1"/>
      <protection/>
    </xf>
    <xf numFmtId="0" fontId="15" fillId="0" borderId="201" xfId="0" applyFont="1" applyFill="1" applyBorder="1" applyAlignment="1" applyProtection="1">
      <alignment horizontal="center" vertical="center" shrinkToFit="1"/>
      <protection/>
    </xf>
    <xf numFmtId="0" fontId="15" fillId="0" borderId="202" xfId="0" applyFont="1" applyFill="1" applyBorder="1" applyAlignment="1" applyProtection="1">
      <alignment horizontal="center" vertical="center" shrinkToFit="1"/>
      <protection/>
    </xf>
    <xf numFmtId="0" fontId="15" fillId="0" borderId="78" xfId="0" applyFont="1" applyBorder="1" applyAlignment="1">
      <alignment horizontal="center" vertical="center" shrinkToFit="1"/>
    </xf>
    <xf numFmtId="0" fontId="15" fillId="0" borderId="203" xfId="0" applyFont="1" applyBorder="1" applyAlignment="1">
      <alignment horizontal="center" vertical="center" shrinkToFit="1"/>
    </xf>
    <xf numFmtId="0" fontId="15" fillId="0" borderId="165" xfId="0" applyFont="1" applyFill="1" applyBorder="1" applyAlignment="1" applyProtection="1">
      <alignment horizontal="center" vertical="center" shrinkToFit="1"/>
      <protection/>
    </xf>
    <xf numFmtId="0" fontId="21" fillId="0" borderId="204" xfId="0" applyFont="1" applyFill="1" applyBorder="1" applyAlignment="1" applyProtection="1">
      <alignment horizontal="center" vertical="center" shrinkToFit="1"/>
      <protection/>
    </xf>
    <xf numFmtId="0" fontId="21" fillId="0" borderId="205" xfId="0" applyFont="1" applyFill="1" applyBorder="1" applyAlignment="1" applyProtection="1">
      <alignment horizontal="center" vertical="center" shrinkToFit="1"/>
      <protection/>
    </xf>
    <xf numFmtId="0" fontId="15" fillId="0" borderId="157" xfId="0" applyFont="1" applyFill="1" applyBorder="1" applyAlignment="1" applyProtection="1">
      <alignment horizontal="center" vertical="center" shrinkToFit="1"/>
      <protection/>
    </xf>
    <xf numFmtId="0" fontId="15" fillId="0" borderId="152" xfId="0" applyFont="1" applyFill="1" applyBorder="1" applyAlignment="1" applyProtection="1">
      <alignment horizontal="center" vertical="center" shrinkToFit="1"/>
      <protection/>
    </xf>
    <xf numFmtId="0" fontId="15" fillId="0" borderId="64" xfId="0" applyFont="1" applyFill="1" applyBorder="1" applyAlignment="1" applyProtection="1">
      <alignment horizontal="center" vertical="center" shrinkToFit="1"/>
      <protection/>
    </xf>
    <xf numFmtId="0" fontId="15" fillId="0" borderId="161" xfId="0" applyFont="1" applyFill="1" applyBorder="1" applyAlignment="1" applyProtection="1">
      <alignment horizontal="center" vertical="center" shrinkToFit="1"/>
      <protection/>
    </xf>
    <xf numFmtId="0" fontId="15" fillId="0" borderId="206" xfId="0" applyFont="1" applyBorder="1" applyAlignment="1">
      <alignment horizontal="center" vertical="center" shrinkToFit="1"/>
    </xf>
    <xf numFmtId="0" fontId="15" fillId="0" borderId="207" xfId="0" applyFont="1" applyFill="1" applyBorder="1" applyAlignment="1" applyProtection="1">
      <alignment horizontal="center" vertical="center" shrinkToFit="1"/>
      <protection/>
    </xf>
    <xf numFmtId="0" fontId="15" fillId="0" borderId="208" xfId="0" applyFont="1" applyFill="1" applyBorder="1" applyAlignment="1" applyProtection="1">
      <alignment horizontal="center" vertical="center" shrinkToFit="1"/>
      <protection/>
    </xf>
    <xf numFmtId="0" fontId="15" fillId="0" borderId="0" xfId="0" applyFont="1" applyFill="1" applyAlignment="1" applyProtection="1">
      <alignment horizontal="left" vertical="center" shrinkToFit="1"/>
      <protection/>
    </xf>
    <xf numFmtId="0" fontId="15" fillId="0" borderId="45" xfId="0" applyFont="1" applyFill="1" applyBorder="1" applyAlignment="1" applyProtection="1">
      <alignment horizontal="left" vertical="center" shrinkToFit="1"/>
      <protection/>
    </xf>
    <xf numFmtId="0" fontId="15" fillId="0" borderId="35" xfId="0" applyFont="1" applyFill="1" applyBorder="1" applyAlignment="1" applyProtection="1">
      <alignment horizontal="center" vertical="center" shrinkToFit="1"/>
      <protection/>
    </xf>
    <xf numFmtId="0" fontId="15" fillId="0" borderId="115" xfId="0" applyFont="1" applyBorder="1" applyAlignment="1">
      <alignment horizontal="center" vertical="center" shrinkToFit="1"/>
    </xf>
    <xf numFmtId="0" fontId="15" fillId="0" borderId="72" xfId="0" applyFont="1" applyFill="1" applyBorder="1" applyAlignment="1" applyProtection="1">
      <alignment horizontal="center" vertical="center" shrinkToFit="1"/>
      <protection/>
    </xf>
    <xf numFmtId="0" fontId="15" fillId="0" borderId="205" xfId="0" applyFont="1" applyFill="1" applyBorder="1" applyAlignment="1" applyProtection="1">
      <alignment horizontal="center" vertical="center" shrinkToFit="1"/>
      <protection/>
    </xf>
    <xf numFmtId="0" fontId="15" fillId="0" borderId="209" xfId="0" applyFont="1" applyFill="1" applyBorder="1" applyAlignment="1" applyProtection="1">
      <alignment horizontal="center" vertical="center" shrinkToFit="1"/>
      <protection/>
    </xf>
    <xf numFmtId="0" fontId="15" fillId="0" borderId="159" xfId="0" applyFont="1" applyBorder="1" applyAlignment="1">
      <alignment vertical="center" shrinkToFit="1"/>
    </xf>
    <xf numFmtId="58" fontId="15" fillId="0" borderId="210" xfId="0" applyNumberFormat="1" applyFont="1" applyFill="1" applyBorder="1" applyAlignment="1" applyProtection="1">
      <alignment horizontal="center" vertical="center" shrinkToFit="1"/>
      <protection/>
    </xf>
    <xf numFmtId="58" fontId="15" fillId="0" borderId="170" xfId="0" applyNumberFormat="1" applyFont="1" applyFill="1" applyBorder="1" applyAlignment="1" applyProtection="1">
      <alignment horizontal="center" vertical="center" shrinkToFit="1"/>
      <protection/>
    </xf>
    <xf numFmtId="0" fontId="15" fillId="0" borderId="211" xfId="0" applyFont="1" applyFill="1" applyBorder="1" applyAlignment="1" applyProtection="1">
      <alignment horizontal="center" vertical="center" shrinkToFit="1"/>
      <protection/>
    </xf>
    <xf numFmtId="0" fontId="15" fillId="0" borderId="212" xfId="0" applyFont="1" applyFill="1" applyBorder="1" applyAlignment="1" applyProtection="1">
      <alignment horizontal="center" vertical="center" shrinkToFit="1"/>
      <protection/>
    </xf>
    <xf numFmtId="0" fontId="15" fillId="0" borderId="213" xfId="0" applyFont="1" applyBorder="1" applyAlignment="1">
      <alignment horizontal="center" vertical="center" shrinkToFit="1"/>
    </xf>
    <xf numFmtId="0" fontId="15" fillId="0" borderId="165" xfId="0" applyFont="1" applyBorder="1" applyAlignment="1">
      <alignment horizontal="center" vertical="center" shrinkToFit="1"/>
    </xf>
    <xf numFmtId="0" fontId="15" fillId="0" borderId="168" xfId="0" applyFont="1" applyBorder="1" applyAlignment="1">
      <alignment horizontal="center" vertical="center" shrinkToFit="1"/>
    </xf>
    <xf numFmtId="0" fontId="15" fillId="0" borderId="214" xfId="0" applyFont="1" applyBorder="1" applyAlignment="1">
      <alignment horizontal="center" vertical="center" shrinkToFit="1"/>
    </xf>
    <xf numFmtId="0" fontId="97" fillId="0" borderId="0" xfId="0" applyFont="1" applyAlignment="1">
      <alignment horizontal="center" vertical="center"/>
    </xf>
    <xf numFmtId="0" fontId="91" fillId="0" borderId="0" xfId="0" applyFont="1" applyAlignment="1">
      <alignment horizontal="left" vertical="center" wrapText="1"/>
    </xf>
    <xf numFmtId="0" fontId="98" fillId="0" borderId="0" xfId="0" applyFont="1" applyAlignment="1">
      <alignment horizontal="center" vertical="center"/>
    </xf>
    <xf numFmtId="0" fontId="99" fillId="0" borderId="66" xfId="0" applyFont="1" applyBorder="1" applyAlignment="1">
      <alignment horizontal="center" vertical="center"/>
    </xf>
    <xf numFmtId="0" fontId="99" fillId="0" borderId="48" xfId="0" applyFont="1" applyBorder="1" applyAlignment="1">
      <alignment horizontal="center" vertical="center"/>
    </xf>
    <xf numFmtId="0" fontId="99" fillId="0" borderId="50" xfId="0" applyFont="1" applyBorder="1" applyAlignment="1">
      <alignment horizontal="center" vertical="center"/>
    </xf>
    <xf numFmtId="0" fontId="99" fillId="0" borderId="28" xfId="0" applyFont="1" applyBorder="1" applyAlignment="1">
      <alignment horizontal="center" vertical="center"/>
    </xf>
    <xf numFmtId="0" fontId="27" fillId="0" borderId="66" xfId="0" applyFont="1" applyBorder="1" applyAlignment="1" applyProtection="1">
      <alignment horizontal="left" vertical="center" shrinkToFit="1"/>
      <protection locked="0"/>
    </xf>
    <xf numFmtId="0" fontId="27" fillId="0" borderId="45" xfId="0" applyFont="1" applyBorder="1" applyAlignment="1" applyProtection="1">
      <alignment horizontal="left" vertical="center" shrinkToFit="1"/>
      <protection locked="0"/>
    </xf>
    <xf numFmtId="0" fontId="27" fillId="0" borderId="48" xfId="0" applyFont="1" applyBorder="1" applyAlignment="1" applyProtection="1">
      <alignment horizontal="left" vertical="center" shrinkToFit="1"/>
      <protection locked="0"/>
    </xf>
    <xf numFmtId="0" fontId="27" fillId="0" borderId="50" xfId="0" applyFont="1" applyBorder="1" applyAlignment="1" applyProtection="1">
      <alignment horizontal="left" vertical="center" shrinkToFit="1"/>
      <protection locked="0"/>
    </xf>
    <xf numFmtId="0" fontId="27" fillId="0" borderId="35" xfId="0" applyFont="1" applyBorder="1" applyAlignment="1" applyProtection="1">
      <alignment horizontal="left" vertical="center" shrinkToFit="1"/>
      <protection locked="0"/>
    </xf>
    <xf numFmtId="0" fontId="27" fillId="0" borderId="28" xfId="0" applyFont="1" applyBorder="1" applyAlignment="1" applyProtection="1">
      <alignment horizontal="left" vertical="center" shrinkToFit="1"/>
      <protection locked="0"/>
    </xf>
    <xf numFmtId="0" fontId="28" fillId="0" borderId="66"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28" fillId="0" borderId="50"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9" fillId="0" borderId="45" xfId="0" applyFont="1" applyBorder="1" applyAlignment="1" applyProtection="1">
      <alignment horizontal="center" vertical="center"/>
      <protection/>
    </xf>
    <xf numFmtId="0" fontId="29" fillId="0" borderId="35" xfId="0" applyFont="1" applyBorder="1" applyAlignment="1" applyProtection="1">
      <alignment horizontal="center" vertical="center"/>
      <protection/>
    </xf>
    <xf numFmtId="0" fontId="29" fillId="0" borderId="23" xfId="0" applyFont="1" applyBorder="1" applyAlignment="1" applyProtection="1">
      <alignment horizontal="center" vertical="center" shrinkToFit="1"/>
      <protection/>
    </xf>
    <xf numFmtId="0" fontId="28" fillId="0" borderId="66" xfId="0" applyFont="1" applyBorder="1" applyAlignment="1" applyProtection="1">
      <alignment horizontal="center" vertical="center" shrinkToFit="1"/>
      <protection locked="0"/>
    </xf>
    <xf numFmtId="0" fontId="28" fillId="0" borderId="45" xfId="0" applyFont="1" applyBorder="1" applyAlignment="1" applyProtection="1">
      <alignment horizontal="center" vertical="center" shrinkToFit="1"/>
      <protection locked="0"/>
    </xf>
    <xf numFmtId="0" fontId="28" fillId="0" borderId="48" xfId="0" applyFont="1" applyBorder="1" applyAlignment="1" applyProtection="1">
      <alignment horizontal="center" vertical="center" shrinkToFit="1"/>
      <protection locked="0"/>
    </xf>
    <xf numFmtId="0" fontId="28" fillId="0" borderId="50" xfId="0" applyFont="1" applyBorder="1" applyAlignment="1" applyProtection="1">
      <alignment horizontal="center" vertical="center" shrinkToFit="1"/>
      <protection locked="0"/>
    </xf>
    <xf numFmtId="0" fontId="28" fillId="0" borderId="35" xfId="0" applyFont="1" applyBorder="1" applyAlignment="1" applyProtection="1">
      <alignment horizontal="center" vertical="center" shrinkToFit="1"/>
      <protection locked="0"/>
    </xf>
    <xf numFmtId="0" fontId="28" fillId="0" borderId="28" xfId="0" applyFont="1" applyBorder="1" applyAlignment="1" applyProtection="1">
      <alignment horizontal="center" vertical="center" shrinkToFit="1"/>
      <protection locked="0"/>
    </xf>
    <xf numFmtId="0" fontId="0" fillId="0" borderId="60" xfId="0" applyBorder="1" applyAlignment="1">
      <alignment horizontal="center" vertical="center" wrapText="1"/>
    </xf>
    <xf numFmtId="0" fontId="0" fillId="0" borderId="29" xfId="0" applyBorder="1" applyAlignment="1">
      <alignment horizontal="center" vertical="center" wrapText="1"/>
    </xf>
    <xf numFmtId="0" fontId="100" fillId="0" borderId="0" xfId="0" applyFont="1" applyAlignment="1">
      <alignment horizontal="left" vertical="center"/>
    </xf>
    <xf numFmtId="0" fontId="92" fillId="0" borderId="0" xfId="0" applyFont="1" applyAlignment="1">
      <alignment horizontal="left" vertical="center" wrapText="1"/>
    </xf>
    <xf numFmtId="0" fontId="99" fillId="0" borderId="66" xfId="0" applyFont="1" applyBorder="1" applyAlignment="1">
      <alignment horizontal="center" vertical="center" wrapText="1"/>
    </xf>
    <xf numFmtId="0" fontId="99" fillId="0" borderId="48" xfId="0" applyFont="1" applyBorder="1" applyAlignment="1">
      <alignment horizontal="center" vertical="center" wrapText="1"/>
    </xf>
    <xf numFmtId="0" fontId="99" fillId="0" borderId="50" xfId="0" applyFont="1" applyBorder="1" applyAlignment="1">
      <alignment horizontal="center" vertical="center" wrapText="1"/>
    </xf>
    <xf numFmtId="0" fontId="99" fillId="0" borderId="28" xfId="0" applyFont="1" applyBorder="1" applyAlignment="1">
      <alignment horizontal="center" vertical="center" wrapText="1"/>
    </xf>
    <xf numFmtId="0" fontId="99" fillId="0" borderId="45" xfId="0" applyFont="1" applyBorder="1" applyAlignment="1">
      <alignment horizontal="center" vertical="center" wrapText="1"/>
    </xf>
    <xf numFmtId="0" fontId="99" fillId="0" borderId="86" xfId="0" applyFont="1" applyBorder="1" applyAlignment="1">
      <alignment horizontal="center" vertical="center" wrapText="1"/>
    </xf>
    <xf numFmtId="0" fontId="99" fillId="0" borderId="0" xfId="0" applyFont="1" applyBorder="1" applyAlignment="1">
      <alignment horizontal="center" vertical="center" wrapText="1"/>
    </xf>
    <xf numFmtId="0" fontId="99" fillId="0" borderId="85" xfId="0" applyFont="1" applyBorder="1" applyAlignment="1">
      <alignment horizontal="center" vertical="center" wrapText="1"/>
    </xf>
    <xf numFmtId="0" fontId="99" fillId="0" borderId="35" xfId="0" applyFont="1" applyBorder="1" applyAlignment="1">
      <alignment horizontal="center" vertical="center" wrapText="1"/>
    </xf>
    <xf numFmtId="0" fontId="0" fillId="0" borderId="66" xfId="0" applyBorder="1" applyAlignment="1">
      <alignment horizontal="center" vertical="center" wrapText="1"/>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28" xfId="0" applyBorder="1" applyAlignment="1">
      <alignment horizontal="center" vertical="center" wrapText="1"/>
    </xf>
    <xf numFmtId="0" fontId="28" fillId="0" borderId="23" xfId="0" applyFont="1" applyBorder="1" applyAlignment="1" applyProtection="1">
      <alignment horizontal="center" vertical="center" shrinkToFit="1"/>
      <protection locked="0"/>
    </xf>
    <xf numFmtId="0" fontId="27" fillId="0" borderId="23"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0" fillId="0" borderId="0" xfId="60" applyFont="1" applyBorder="1" applyAlignment="1">
      <alignment horizontal="center" vertical="center"/>
      <protection/>
    </xf>
    <xf numFmtId="0" fontId="30" fillId="0" borderId="0" xfId="60" applyFont="1" applyAlignment="1">
      <alignment horizontal="left" vertical="center"/>
      <protection/>
    </xf>
    <xf numFmtId="0" fontId="0" fillId="0" borderId="0" xfId="0" applyAlignment="1">
      <alignment horizontal="center" vertical="center"/>
    </xf>
    <xf numFmtId="0" fontId="30" fillId="0" borderId="0" xfId="60" applyFont="1" applyBorder="1" applyAlignment="1">
      <alignment horizontal="distributed"/>
      <protection/>
    </xf>
    <xf numFmtId="0" fontId="0" fillId="0" borderId="0" xfId="0" applyAlignment="1">
      <alignment/>
    </xf>
    <xf numFmtId="177" fontId="30" fillId="0" borderId="60" xfId="60" applyNumberFormat="1" applyFont="1" applyBorder="1" applyAlignment="1">
      <alignment horizontal="left" vertical="center" wrapText="1"/>
      <protection/>
    </xf>
    <xf numFmtId="0" fontId="0" fillId="0" borderId="36" xfId="0" applyBorder="1" applyAlignment="1">
      <alignment horizontal="left" vertical="center" wrapText="1"/>
    </xf>
    <xf numFmtId="0" fontId="0" fillId="0" borderId="29" xfId="0" applyBorder="1" applyAlignment="1">
      <alignment horizontal="left" vertical="center" wrapText="1"/>
    </xf>
    <xf numFmtId="177" fontId="30" fillId="0" borderId="60" xfId="60" applyNumberFormat="1" applyFont="1" applyBorder="1" applyAlignment="1">
      <alignment horizontal="center" vertical="center" wrapText="1"/>
      <protection/>
    </xf>
    <xf numFmtId="0" fontId="0" fillId="0" borderId="36" xfId="0" applyBorder="1" applyAlignment="1">
      <alignment horizontal="center" vertical="center" wrapText="1"/>
    </xf>
    <xf numFmtId="0" fontId="30" fillId="0" borderId="0" xfId="60" applyFont="1" applyBorder="1" applyAlignment="1">
      <alignment horizontal="distributed" vertical="top" wrapText="1"/>
      <protection/>
    </xf>
    <xf numFmtId="0" fontId="30" fillId="0" borderId="0" xfId="60" applyFont="1" applyBorder="1" applyAlignment="1">
      <alignment horizontal="distributed" vertical="top"/>
      <protection/>
    </xf>
    <xf numFmtId="0" fontId="30" fillId="0" borderId="121" xfId="60" applyFont="1" applyBorder="1" applyAlignment="1">
      <alignment horizontal="center" vertical="center"/>
      <protection/>
    </xf>
    <xf numFmtId="0" fontId="30" fillId="0" borderId="38" xfId="60" applyFont="1" applyBorder="1" applyAlignment="1">
      <alignment horizontal="center" vertical="center"/>
      <protection/>
    </xf>
    <xf numFmtId="0" fontId="32" fillId="0" borderId="162" xfId="60" applyFont="1" applyBorder="1" applyAlignment="1">
      <alignment horizontal="center" vertical="center"/>
      <protection/>
    </xf>
    <xf numFmtId="0" fontId="32" fillId="0" borderId="96" xfId="60" applyFont="1" applyBorder="1" applyAlignment="1">
      <alignment horizontal="center" vertical="center"/>
      <protection/>
    </xf>
    <xf numFmtId="0" fontId="30" fillId="0" borderId="35" xfId="60" applyFont="1" applyBorder="1" applyAlignment="1">
      <alignment horizontal="center"/>
      <protection/>
    </xf>
    <xf numFmtId="177" fontId="33" fillId="0" borderId="60" xfId="60" applyNumberFormat="1" applyFont="1" applyBorder="1" applyAlignment="1">
      <alignment horizontal="center" vertical="center" shrinkToFit="1"/>
      <protection/>
    </xf>
    <xf numFmtId="177" fontId="33" fillId="0" borderId="36" xfId="60" applyNumberFormat="1" applyFont="1" applyBorder="1" applyAlignment="1">
      <alignment horizontal="center" vertical="center" shrinkToFit="1"/>
      <protection/>
    </xf>
    <xf numFmtId="177" fontId="33" fillId="0" borderId="29" xfId="60" applyNumberFormat="1" applyFont="1" applyBorder="1" applyAlignment="1">
      <alignment horizontal="center" vertical="center" shrinkToFit="1"/>
      <protection/>
    </xf>
    <xf numFmtId="0" fontId="30" fillId="0" borderId="60" xfId="60" applyFont="1" applyBorder="1" applyAlignment="1">
      <alignment horizontal="center" vertical="center"/>
      <protection/>
    </xf>
    <xf numFmtId="0" fontId="30" fillId="0" borderId="36" xfId="60" applyFont="1" applyBorder="1" applyAlignment="1">
      <alignment horizontal="center" vertical="center"/>
      <protection/>
    </xf>
    <xf numFmtId="0" fontId="30" fillId="0" borderId="29" xfId="60" applyFont="1" applyBorder="1" applyAlignment="1">
      <alignment horizontal="center" vertical="center"/>
      <protection/>
    </xf>
    <xf numFmtId="177" fontId="32" fillId="0" borderId="60" xfId="60" applyNumberFormat="1" applyFont="1" applyBorder="1" applyAlignment="1">
      <alignment horizontal="center" vertical="center"/>
      <protection/>
    </xf>
    <xf numFmtId="177" fontId="32" fillId="0" borderId="36" xfId="60" applyNumberFormat="1" applyFont="1" applyBorder="1" applyAlignment="1">
      <alignment horizontal="center" vertical="center"/>
      <protection/>
    </xf>
    <xf numFmtId="0" fontId="30" fillId="0" borderId="36" xfId="60" applyFont="1" applyBorder="1" applyAlignment="1">
      <alignment horizontal="distributed"/>
      <protection/>
    </xf>
    <xf numFmtId="0" fontId="30" fillId="0" borderId="36" xfId="60" applyFont="1" applyBorder="1" applyAlignment="1">
      <alignment horizontal="center"/>
      <protection/>
    </xf>
    <xf numFmtId="0" fontId="31" fillId="0" borderId="0" xfId="60" applyFont="1" applyBorder="1" applyAlignment="1">
      <alignment horizontal="center" vertical="center"/>
      <protection/>
    </xf>
    <xf numFmtId="0" fontId="30" fillId="0" borderId="0" xfId="60" applyFont="1" applyBorder="1" applyAlignment="1">
      <alignment horizontal="distributed" wrapText="1"/>
      <protection/>
    </xf>
    <xf numFmtId="0" fontId="101" fillId="0" borderId="0" xfId="60" applyFont="1" applyAlignment="1">
      <alignment horizontal="left" vertical="center" wrapText="1"/>
      <protection/>
    </xf>
    <xf numFmtId="0" fontId="101" fillId="0" borderId="0" xfId="60" applyFont="1" applyAlignment="1">
      <alignment horizontal="left" vertical="center"/>
      <protection/>
    </xf>
    <xf numFmtId="0" fontId="30" fillId="0" borderId="35" xfId="60" applyFont="1" applyBorder="1" applyAlignment="1">
      <alignment horizontal="distributed"/>
      <protection/>
    </xf>
    <xf numFmtId="0" fontId="30" fillId="0" borderId="0" xfId="60" applyFont="1" applyBorder="1" applyAlignment="1">
      <alignment horizontal="right"/>
      <protection/>
    </xf>
    <xf numFmtId="0" fontId="30" fillId="0" borderId="35" xfId="60" applyFont="1" applyBorder="1" applyAlignment="1">
      <alignment horizontal="right"/>
      <protection/>
    </xf>
    <xf numFmtId="0" fontId="34" fillId="0" borderId="36" xfId="60" applyFont="1" applyBorder="1" applyAlignment="1">
      <alignment horizontal="distributed"/>
      <protection/>
    </xf>
    <xf numFmtId="0" fontId="102" fillId="0" borderId="89" xfId="60" applyFont="1" applyBorder="1" applyAlignment="1">
      <alignment horizontal="center" vertical="top"/>
      <protection/>
    </xf>
    <xf numFmtId="0" fontId="102" fillId="0" borderId="90" xfId="60" applyFont="1" applyBorder="1" applyAlignment="1">
      <alignment horizontal="center" vertical="top"/>
      <protection/>
    </xf>
    <xf numFmtId="0" fontId="38" fillId="0" borderId="66"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86"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85"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0" xfId="0" applyFont="1" applyAlignment="1">
      <alignment horizontal="left" vertical="center"/>
    </xf>
    <xf numFmtId="0" fontId="35" fillId="0" borderId="35" xfId="0" applyFont="1" applyBorder="1" applyAlignment="1">
      <alignment horizontal="center" vertical="center"/>
    </xf>
    <xf numFmtId="0" fontId="41" fillId="0" borderId="35" xfId="0" applyFont="1" applyBorder="1" applyAlignment="1">
      <alignment horizontal="right" vertical="center"/>
    </xf>
    <xf numFmtId="0" fontId="35" fillId="0" borderId="35" xfId="0" applyFont="1" applyBorder="1" applyAlignment="1">
      <alignment horizontal="right" vertical="center"/>
    </xf>
    <xf numFmtId="0" fontId="39" fillId="0" borderId="35" xfId="0" applyFont="1" applyBorder="1" applyAlignment="1">
      <alignment horizontal="center" vertical="center"/>
    </xf>
    <xf numFmtId="0" fontId="36" fillId="0" borderId="0" xfId="0" applyFont="1" applyAlignment="1">
      <alignment horizontal="right" vertical="center"/>
    </xf>
    <xf numFmtId="0" fontId="35" fillId="0" borderId="0" xfId="0" applyFont="1" applyAlignment="1">
      <alignment horizontal="right" vertical="center"/>
    </xf>
    <xf numFmtId="0" fontId="35" fillId="0" borderId="0" xfId="0" applyFont="1" applyAlignment="1">
      <alignment horizontal="left" vertical="center"/>
    </xf>
    <xf numFmtId="0" fontId="40" fillId="0" borderId="0" xfId="0" applyFont="1" applyAlignment="1">
      <alignment horizontal="center" vertical="center"/>
    </xf>
    <xf numFmtId="0" fontId="36" fillId="0" borderId="0" xfId="0" applyFont="1" applyAlignment="1">
      <alignment horizontal="left" vertical="center"/>
    </xf>
    <xf numFmtId="0" fontId="38" fillId="0" borderId="23" xfId="0" applyFont="1" applyBorder="1" applyAlignment="1">
      <alignment horizontal="center" vertical="center" wrapText="1"/>
    </xf>
    <xf numFmtId="0" fontId="35" fillId="0" borderId="23" xfId="0" applyFont="1" applyBorder="1" applyAlignment="1">
      <alignment horizontal="center" vertical="center" wrapText="1"/>
    </xf>
    <xf numFmtId="0" fontId="0" fillId="0" borderId="60" xfId="0" applyBorder="1" applyAlignment="1">
      <alignment horizontal="center" vertical="center"/>
    </xf>
    <xf numFmtId="0" fontId="0" fillId="0" borderId="29" xfId="0" applyBorder="1" applyAlignment="1">
      <alignment horizontal="center" vertical="center"/>
    </xf>
    <xf numFmtId="0" fontId="0" fillId="0" borderId="61" xfId="0" applyBorder="1" applyAlignment="1">
      <alignment horizontal="center" vertical="center"/>
    </xf>
    <xf numFmtId="0" fontId="0" fillId="0" borderId="31" xfId="0" applyBorder="1" applyAlignment="1">
      <alignment horizontal="center" vertical="center"/>
    </xf>
    <xf numFmtId="0" fontId="5" fillId="0" borderId="119" xfId="0" applyFont="1" applyBorder="1" applyAlignment="1">
      <alignment horizontal="center" vertical="center"/>
    </xf>
    <xf numFmtId="0" fontId="5" fillId="0" borderId="68" xfId="0" applyFont="1" applyBorder="1" applyAlignment="1">
      <alignment horizontal="center" vertical="center"/>
    </xf>
    <xf numFmtId="0" fontId="5" fillId="0" borderId="84" xfId="0" applyFont="1" applyBorder="1" applyAlignment="1">
      <alignment horizontal="center" vertical="center"/>
    </xf>
    <xf numFmtId="0" fontId="0" fillId="40" borderId="42" xfId="0" applyFill="1" applyBorder="1" applyAlignment="1">
      <alignment horizontal="distributed" vertical="center"/>
    </xf>
    <xf numFmtId="0" fontId="0" fillId="40" borderId="23" xfId="0" applyFill="1" applyBorder="1" applyAlignment="1">
      <alignment horizontal="distributed" vertical="center"/>
    </xf>
    <xf numFmtId="0" fontId="0" fillId="40" borderId="23" xfId="0" applyFill="1" applyBorder="1" applyAlignment="1">
      <alignment horizontal="center" vertical="center"/>
    </xf>
    <xf numFmtId="0" fontId="0" fillId="0" borderId="36" xfId="0" applyBorder="1" applyAlignment="1">
      <alignment horizontal="center" vertical="center"/>
    </xf>
    <xf numFmtId="0" fontId="0" fillId="0" borderId="106" xfId="0" applyBorder="1" applyAlignment="1">
      <alignment horizontal="center" vertical="center"/>
    </xf>
    <xf numFmtId="0" fontId="0" fillId="0" borderId="0" xfId="0" applyFill="1" applyBorder="1" applyAlignment="1">
      <alignment horizontal="left" vertical="center"/>
    </xf>
    <xf numFmtId="0" fontId="0" fillId="28" borderId="119" xfId="0" applyFill="1" applyBorder="1" applyAlignment="1">
      <alignment horizontal="center" vertical="center"/>
    </xf>
    <xf numFmtId="0" fontId="0" fillId="28" borderId="68" xfId="0" applyFill="1" applyBorder="1" applyAlignment="1">
      <alignment horizontal="center" vertical="center"/>
    </xf>
    <xf numFmtId="0" fontId="0" fillId="28" borderId="14"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AJ2003-ENTRY-入力用v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10</xdr:row>
      <xdr:rowOff>57150</xdr:rowOff>
    </xdr:from>
    <xdr:to>
      <xdr:col>7</xdr:col>
      <xdr:colOff>133350</xdr:colOff>
      <xdr:row>10</xdr:row>
      <xdr:rowOff>238125</xdr:rowOff>
    </xdr:to>
    <xdr:sp>
      <xdr:nvSpPr>
        <xdr:cNvPr id="1" name="Rectangle 34"/>
        <xdr:cNvSpPr>
          <a:spLocks/>
        </xdr:cNvSpPr>
      </xdr:nvSpPr>
      <xdr:spPr>
        <a:xfrm>
          <a:off x="4000500" y="2619375"/>
          <a:ext cx="571500" cy="1809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581025</xdr:colOff>
      <xdr:row>11</xdr:row>
      <xdr:rowOff>47625</xdr:rowOff>
    </xdr:from>
    <xdr:to>
      <xdr:col>1</xdr:col>
      <xdr:colOff>200025</xdr:colOff>
      <xdr:row>11</xdr:row>
      <xdr:rowOff>228600</xdr:rowOff>
    </xdr:to>
    <xdr:sp>
      <xdr:nvSpPr>
        <xdr:cNvPr id="2" name="Rectangle 35"/>
        <xdr:cNvSpPr>
          <a:spLocks/>
        </xdr:cNvSpPr>
      </xdr:nvSpPr>
      <xdr:spPr>
        <a:xfrm>
          <a:off x="581025" y="2876550"/>
          <a:ext cx="571500" cy="1809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33</xdr:row>
      <xdr:rowOff>66675</xdr:rowOff>
    </xdr:from>
    <xdr:to>
      <xdr:col>13</xdr:col>
      <xdr:colOff>400050</xdr:colOff>
      <xdr:row>37</xdr:row>
      <xdr:rowOff>114300</xdr:rowOff>
    </xdr:to>
    <xdr:sp>
      <xdr:nvSpPr>
        <xdr:cNvPr id="3" name="Text Box 37"/>
        <xdr:cNvSpPr txBox="1">
          <a:spLocks noChangeArrowheads="1"/>
        </xdr:cNvSpPr>
      </xdr:nvSpPr>
      <xdr:spPr>
        <a:xfrm>
          <a:off x="333375" y="9953625"/>
          <a:ext cx="6457950" cy="885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〒３３０－００４４</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埼玉県さいたま市浦和区瀬ケ崎２－１７－１　さいたま市立木崎中学校内</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第４９回　関東中学校バスケットボール大会実行委員会事務局　　川鍋　暁史</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ＴＥＬ：０４８－８８６－４３０２　ＦＡＸ：０４８ー８１１－１３３７</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0</xdr:col>
      <xdr:colOff>314325</xdr:colOff>
      <xdr:row>25</xdr:row>
      <xdr:rowOff>28575</xdr:rowOff>
    </xdr:from>
    <xdr:to>
      <xdr:col>14</xdr:col>
      <xdr:colOff>390525</xdr:colOff>
      <xdr:row>31</xdr:row>
      <xdr:rowOff>85725</xdr:rowOff>
    </xdr:to>
    <xdr:sp>
      <xdr:nvSpPr>
        <xdr:cNvPr id="4" name="Text Box 38"/>
        <xdr:cNvSpPr txBox="1">
          <a:spLocks noChangeArrowheads="1"/>
        </xdr:cNvSpPr>
      </xdr:nvSpPr>
      <xdr:spPr>
        <a:xfrm>
          <a:off x="314325" y="6962775"/>
          <a:ext cx="7096125" cy="2514600"/>
        </a:xfrm>
        <a:prstGeom prst="rect">
          <a:avLst/>
        </a:prstGeom>
        <a:solidFill>
          <a:srgbClr val="FFFF99"/>
        </a:solidFill>
        <a:ln w="9525" cmpd="sng">
          <a:solidFill>
            <a:srgbClr val="000000"/>
          </a:solidFill>
          <a:headEnd type="none"/>
          <a:tailEnd type="none"/>
        </a:ln>
      </xdr:spPr>
      <xdr:txBody>
        <a:bodyPr vertOverflow="clip" wrap="square" lIns="27432" tIns="18288" rIns="0" bIns="0" anchor="b"/>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登録書ファイルの送信先</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事務局</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川鍋　暁史</a:t>
          </a:r>
          <a:r>
            <a:rPr lang="en-US" cap="none" sz="1100" b="0" i="0" u="none" baseline="0">
              <a:solidFill>
                <a:srgbClr val="000000"/>
              </a:solidFill>
              <a:latin typeface="ＭＳ ゴシック"/>
              <a:ea typeface="ＭＳ ゴシック"/>
              <a:cs typeface="ＭＳ ゴシック"/>
            </a:rPr>
            <a:t>　　勤務先　　</a:t>
          </a:r>
          <a:r>
            <a:rPr lang="en-US" cap="none" sz="1100" b="0" i="0" u="none" baseline="0">
              <a:solidFill>
                <a:srgbClr val="000000"/>
              </a:solidFill>
              <a:latin typeface="ＭＳ ゴシック"/>
              <a:ea typeface="ＭＳ ゴシック"/>
              <a:cs typeface="ＭＳ ゴシック"/>
            </a:rPr>
            <a:t>〒３３０－００４４</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埼玉県さいたま市浦和区瀬ケ崎２－１７－１　さいたま市立木崎中学校</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職場ＴＥＬ：０４８－８８６－４３０２　　職場ＦＡＸ：０４８ー８１１－１３３７</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携</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帯：０８０－５４３６－８８９６</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Ｅメールアドレス</a:t>
          </a:r>
          <a:r>
            <a:rPr lang="en-US" cap="none" sz="1600" b="0" i="0" u="none" baseline="0">
              <a:solidFill>
                <a:srgbClr val="000000"/>
              </a:solidFill>
              <a:latin typeface="ＭＳ ゴシック"/>
              <a:ea typeface="ＭＳ ゴシック"/>
              <a:cs typeface="ＭＳ ゴシック"/>
            </a:rPr>
            <a:t>:3104.kawanabe@gmail.com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0</xdr:row>
      <xdr:rowOff>47625</xdr:rowOff>
    </xdr:from>
    <xdr:to>
      <xdr:col>5</xdr:col>
      <xdr:colOff>304800</xdr:colOff>
      <xdr:row>3</xdr:row>
      <xdr:rowOff>38100</xdr:rowOff>
    </xdr:to>
    <xdr:sp>
      <xdr:nvSpPr>
        <xdr:cNvPr id="1" name="AutoShape 27"/>
        <xdr:cNvSpPr>
          <a:spLocks/>
        </xdr:cNvSpPr>
      </xdr:nvSpPr>
      <xdr:spPr>
        <a:xfrm>
          <a:off x="2066925" y="47625"/>
          <a:ext cx="1143000" cy="523875"/>
        </a:xfrm>
        <a:prstGeom prst="wedgeRectCallout">
          <a:avLst>
            <a:gd name="adj1" fmla="val -89495"/>
            <a:gd name="adj2" fmla="val 71819"/>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黄色の欄だけに上から順番に入力していってください</a:t>
          </a:r>
        </a:p>
      </xdr:txBody>
    </xdr:sp>
    <xdr:clientData/>
  </xdr:twoCellAnchor>
  <xdr:twoCellAnchor>
    <xdr:from>
      <xdr:col>3</xdr:col>
      <xdr:colOff>180975</xdr:colOff>
      <xdr:row>23</xdr:row>
      <xdr:rowOff>19050</xdr:rowOff>
    </xdr:from>
    <xdr:to>
      <xdr:col>6</xdr:col>
      <xdr:colOff>495300</xdr:colOff>
      <xdr:row>26</xdr:row>
      <xdr:rowOff>47625</xdr:rowOff>
    </xdr:to>
    <xdr:sp>
      <xdr:nvSpPr>
        <xdr:cNvPr id="2" name="AutoShape 28"/>
        <xdr:cNvSpPr>
          <a:spLocks/>
        </xdr:cNvSpPr>
      </xdr:nvSpPr>
      <xdr:spPr>
        <a:xfrm>
          <a:off x="2409825" y="4191000"/>
          <a:ext cx="1409700" cy="571500"/>
        </a:xfrm>
        <a:prstGeom prst="upDownArrowCallout">
          <a:avLst>
            <a:gd name="adj1" fmla="val -19481"/>
            <a:gd name="adj2" fmla="val -9740"/>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灰色の欄には自動的に文字が入ります</a:t>
          </a:r>
        </a:p>
      </xdr:txBody>
    </xdr:sp>
    <xdr:clientData/>
  </xdr:twoCellAnchor>
  <xdr:twoCellAnchor>
    <xdr:from>
      <xdr:col>12</xdr:col>
      <xdr:colOff>285750</xdr:colOff>
      <xdr:row>1</xdr:row>
      <xdr:rowOff>66675</xdr:rowOff>
    </xdr:from>
    <xdr:to>
      <xdr:col>20</xdr:col>
      <xdr:colOff>781050</xdr:colOff>
      <xdr:row>3</xdr:row>
      <xdr:rowOff>76200</xdr:rowOff>
    </xdr:to>
    <xdr:sp>
      <xdr:nvSpPr>
        <xdr:cNvPr id="3" name="AutoShape 31"/>
        <xdr:cNvSpPr>
          <a:spLocks/>
        </xdr:cNvSpPr>
      </xdr:nvSpPr>
      <xdr:spPr>
        <a:xfrm flipH="1">
          <a:off x="6724650" y="238125"/>
          <a:ext cx="3152775" cy="371475"/>
        </a:xfrm>
        <a:prstGeom prst="wedgeRectCallout">
          <a:avLst>
            <a:gd name="adj1" fmla="val 44212"/>
            <a:gd name="adj2" fmla="val 217569"/>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オレンジの欄をクリックするとボタンが現れますので、それをクリックして選択してください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81;&#12540;&#12512;&#22522;&#26412;&#24773;&#22577;&#35352;&#20837;&#2739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チーム基本情報記入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Z35"/>
  <sheetViews>
    <sheetView tabSelected="1" zoomScale="85" zoomScaleNormal="85" workbookViewId="0" topLeftCell="A1">
      <selection activeCell="C4" sqref="C4:D4"/>
    </sheetView>
  </sheetViews>
  <sheetFormatPr defaultColWidth="9.00390625" defaultRowHeight="13.5"/>
  <cols>
    <col min="1" max="1" width="12.50390625" style="147" customWidth="1"/>
    <col min="2" max="2" width="15.625" style="147" customWidth="1"/>
    <col min="3" max="3" width="7.625" style="147" customWidth="1"/>
    <col min="4" max="4" width="3.625" style="147" customWidth="1"/>
    <col min="5" max="5" width="7.625" style="147" customWidth="1"/>
    <col min="6" max="6" width="3.625" style="147" customWidth="1"/>
    <col min="7" max="7" width="7.625" style="147" customWidth="1"/>
    <col min="8" max="8" width="3.00390625" style="147" customWidth="1"/>
    <col min="9" max="9" width="6.625" style="147" customWidth="1"/>
    <col min="10" max="12" width="4.625" style="147" customWidth="1"/>
    <col min="13" max="13" width="2.125" style="147" customWidth="1"/>
    <col min="14" max="14" width="8.25390625" style="147" customWidth="1"/>
    <col min="15" max="15" width="9.75390625" style="147" customWidth="1"/>
    <col min="16" max="16" width="2.50390625" style="147" customWidth="1"/>
    <col min="17" max="17" width="5.125" style="147" customWidth="1"/>
    <col min="18" max="18" width="1.875" style="4" customWidth="1"/>
    <col min="19" max="19" width="5.25390625" style="4" customWidth="1"/>
    <col min="20" max="20" width="33.625" style="4" customWidth="1"/>
    <col min="21" max="16384" width="9.00390625" style="4" customWidth="1"/>
  </cols>
  <sheetData>
    <row r="1" spans="1:20" ht="20.25" customHeight="1">
      <c r="A1" s="322" t="s">
        <v>39</v>
      </c>
      <c r="B1" s="322"/>
      <c r="C1" s="322"/>
      <c r="D1" s="195"/>
      <c r="E1" s="195"/>
      <c r="F1" s="195"/>
      <c r="G1" s="195"/>
      <c r="H1" s="195"/>
      <c r="I1" s="195"/>
      <c r="J1" s="195"/>
      <c r="K1" s="195"/>
      <c r="L1" s="195"/>
      <c r="M1" s="195"/>
      <c r="N1" s="195"/>
      <c r="O1" s="195"/>
      <c r="P1" s="196"/>
      <c r="Q1" s="196"/>
      <c r="T1" s="137"/>
    </row>
    <row r="2" ht="14.25" thickBot="1"/>
    <row r="3" spans="1:26" ht="14.25" thickBot="1">
      <c r="A3" s="323" t="s">
        <v>40</v>
      </c>
      <c r="B3" s="324"/>
      <c r="C3" s="148" t="s">
        <v>1</v>
      </c>
      <c r="D3" s="149"/>
      <c r="E3" s="148" t="s">
        <v>65</v>
      </c>
      <c r="F3" s="149"/>
      <c r="G3" s="148" t="s">
        <v>66</v>
      </c>
      <c r="H3" s="149"/>
      <c r="I3" s="150"/>
      <c r="J3" s="150"/>
      <c r="K3" s="151"/>
      <c r="L3" s="151"/>
      <c r="M3" s="151"/>
      <c r="Y3" s="4" t="s">
        <v>11</v>
      </c>
      <c r="Z3" s="146" t="s">
        <v>88</v>
      </c>
    </row>
    <row r="4" spans="1:26" ht="26.25" customHeight="1" thickBot="1">
      <c r="A4" s="330" t="s">
        <v>42</v>
      </c>
      <c r="B4" s="331"/>
      <c r="C4" s="332" t="s">
        <v>11</v>
      </c>
      <c r="D4" s="333"/>
      <c r="E4" s="332" t="s">
        <v>88</v>
      </c>
      <c r="F4" s="334"/>
      <c r="G4" s="152"/>
      <c r="H4" s="153" t="s">
        <v>43</v>
      </c>
      <c r="I4" s="154"/>
      <c r="J4" s="154"/>
      <c r="Y4" s="4" t="s">
        <v>41</v>
      </c>
      <c r="Z4" s="146" t="s">
        <v>89</v>
      </c>
    </row>
    <row r="5" spans="1:26" ht="26.25" customHeight="1" thickBot="1">
      <c r="A5" s="330" t="s">
        <v>73</v>
      </c>
      <c r="B5" s="331"/>
      <c r="C5" s="327"/>
      <c r="D5" s="328"/>
      <c r="E5" s="328"/>
      <c r="F5" s="328"/>
      <c r="G5" s="328"/>
      <c r="H5" s="328"/>
      <c r="I5" s="328"/>
      <c r="J5" s="329"/>
      <c r="K5" s="315" t="s">
        <v>107</v>
      </c>
      <c r="L5" s="316"/>
      <c r="M5" s="316"/>
      <c r="N5" s="316"/>
      <c r="O5" s="316"/>
      <c r="P5" s="316"/>
      <c r="Q5" s="316"/>
      <c r="Y5" s="137" t="s">
        <v>44</v>
      </c>
      <c r="Z5" s="146" t="s">
        <v>90</v>
      </c>
    </row>
    <row r="6" spans="1:26" ht="26.25" customHeight="1" thickBot="1">
      <c r="A6" s="330" t="s">
        <v>105</v>
      </c>
      <c r="B6" s="338"/>
      <c r="C6" s="335"/>
      <c r="D6" s="336"/>
      <c r="E6" s="336"/>
      <c r="F6" s="336"/>
      <c r="G6" s="336"/>
      <c r="H6" s="337"/>
      <c r="I6" s="313" t="s">
        <v>155</v>
      </c>
      <c r="J6" s="314"/>
      <c r="K6" s="314"/>
      <c r="L6" s="314"/>
      <c r="M6" s="314"/>
      <c r="N6" s="314"/>
      <c r="O6" s="314"/>
      <c r="P6" s="314"/>
      <c r="Q6" s="314"/>
      <c r="Z6" s="146" t="s">
        <v>91</v>
      </c>
    </row>
    <row r="7" spans="1:26" ht="26.25" customHeight="1" thickBot="1">
      <c r="A7" s="325" t="s">
        <v>46</v>
      </c>
      <c r="B7" s="326"/>
      <c r="C7" s="155" t="s">
        <v>209</v>
      </c>
      <c r="D7" s="156" t="s">
        <v>18</v>
      </c>
      <c r="E7" s="157"/>
      <c r="F7" s="156" t="s">
        <v>19</v>
      </c>
      <c r="G7" s="157"/>
      <c r="H7" s="158" t="s">
        <v>20</v>
      </c>
      <c r="I7" s="159"/>
      <c r="J7" s="160"/>
      <c r="Z7" s="146" t="s">
        <v>92</v>
      </c>
    </row>
    <row r="8" ht="13.5">
      <c r="Z8" s="146" t="s">
        <v>93</v>
      </c>
    </row>
    <row r="9" ht="13.5">
      <c r="Z9" s="146" t="s">
        <v>94</v>
      </c>
    </row>
    <row r="10" spans="1:26" s="48" customFormat="1" ht="21" customHeight="1">
      <c r="A10" s="161" t="s">
        <v>106</v>
      </c>
      <c r="B10" s="160"/>
      <c r="C10" s="160"/>
      <c r="D10" s="160"/>
      <c r="E10" s="160"/>
      <c r="F10" s="160"/>
      <c r="G10" s="160"/>
      <c r="H10" s="160"/>
      <c r="I10" s="160"/>
      <c r="J10" s="160"/>
      <c r="K10" s="160"/>
      <c r="L10" s="160"/>
      <c r="M10" s="160"/>
      <c r="N10" s="160"/>
      <c r="O10" s="160"/>
      <c r="P10" s="160"/>
      <c r="Q10" s="160"/>
      <c r="Z10" s="146" t="s">
        <v>95</v>
      </c>
    </row>
    <row r="11" spans="1:26" s="60" customFormat="1" ht="21" customHeight="1">
      <c r="A11" s="321" t="s">
        <v>156</v>
      </c>
      <c r="B11" s="321"/>
      <c r="C11" s="321"/>
      <c r="D11" s="321"/>
      <c r="E11" s="321"/>
      <c r="F11" s="321"/>
      <c r="G11" s="321"/>
      <c r="H11" s="321"/>
      <c r="I11" s="321"/>
      <c r="J11" s="321"/>
      <c r="K11" s="321"/>
      <c r="L11" s="321"/>
      <c r="M11" s="321"/>
      <c r="N11" s="321"/>
      <c r="O11" s="321"/>
      <c r="P11" s="321"/>
      <c r="Q11" s="321"/>
      <c r="Z11" s="146" t="s">
        <v>96</v>
      </c>
    </row>
    <row r="12" spans="1:26" s="60" customFormat="1" ht="21" customHeight="1">
      <c r="A12" s="321" t="s">
        <v>98</v>
      </c>
      <c r="B12" s="321"/>
      <c r="C12" s="321"/>
      <c r="D12" s="321"/>
      <c r="E12" s="321"/>
      <c r="F12" s="321"/>
      <c r="G12" s="321"/>
      <c r="H12" s="321"/>
      <c r="I12" s="321"/>
      <c r="J12" s="321"/>
      <c r="K12" s="321"/>
      <c r="L12" s="321"/>
      <c r="M12" s="321"/>
      <c r="N12" s="321"/>
      <c r="O12" s="321"/>
      <c r="P12" s="321"/>
      <c r="Q12" s="321"/>
      <c r="Z12" s="26"/>
    </row>
    <row r="13" spans="1:26" s="60" customFormat="1" ht="21" customHeight="1">
      <c r="A13" s="321" t="s">
        <v>99</v>
      </c>
      <c r="B13" s="321"/>
      <c r="C13" s="321"/>
      <c r="D13" s="321"/>
      <c r="E13" s="321"/>
      <c r="F13" s="321"/>
      <c r="G13" s="321"/>
      <c r="H13" s="321"/>
      <c r="I13" s="321"/>
      <c r="J13" s="321"/>
      <c r="K13" s="321"/>
      <c r="L13" s="321"/>
      <c r="M13" s="321"/>
      <c r="N13" s="321"/>
      <c r="O13" s="321"/>
      <c r="P13" s="321"/>
      <c r="Q13" s="321"/>
      <c r="Z13" s="26"/>
    </row>
    <row r="14" spans="1:17" s="60" customFormat="1" ht="21" customHeight="1">
      <c r="A14" s="309" t="s">
        <v>104</v>
      </c>
      <c r="B14" s="309"/>
      <c r="C14" s="309"/>
      <c r="D14" s="309"/>
      <c r="E14" s="309"/>
      <c r="F14" s="309"/>
      <c r="G14" s="309"/>
      <c r="H14" s="309"/>
      <c r="I14" s="309"/>
      <c r="J14" s="309"/>
      <c r="K14" s="309"/>
      <c r="L14" s="309"/>
      <c r="M14" s="309"/>
      <c r="N14" s="309"/>
      <c r="O14" s="309"/>
      <c r="P14" s="309"/>
      <c r="Q14" s="309"/>
    </row>
    <row r="15" spans="1:17" s="60" customFormat="1" ht="21" customHeight="1">
      <c r="A15" s="310" t="s">
        <v>100</v>
      </c>
      <c r="B15" s="310"/>
      <c r="C15" s="310"/>
      <c r="D15" s="310"/>
      <c r="E15" s="310"/>
      <c r="F15" s="310"/>
      <c r="G15" s="310"/>
      <c r="H15" s="310"/>
      <c r="I15" s="310"/>
      <c r="J15" s="310"/>
      <c r="K15" s="310"/>
      <c r="L15" s="310"/>
      <c r="M15" s="310"/>
      <c r="N15" s="310"/>
      <c r="O15" s="310"/>
      <c r="P15" s="310"/>
      <c r="Q15" s="310"/>
    </row>
    <row r="16" spans="1:26" s="60" customFormat="1" ht="21" customHeight="1">
      <c r="A16" s="311" t="s">
        <v>101</v>
      </c>
      <c r="B16" s="311"/>
      <c r="C16" s="311"/>
      <c r="D16" s="311"/>
      <c r="E16" s="311"/>
      <c r="F16" s="311"/>
      <c r="G16" s="311"/>
      <c r="H16" s="311"/>
      <c r="I16" s="311"/>
      <c r="J16" s="311"/>
      <c r="K16" s="311"/>
      <c r="L16" s="311"/>
      <c r="M16" s="311"/>
      <c r="N16" s="311"/>
      <c r="O16" s="311"/>
      <c r="P16" s="311"/>
      <c r="Q16" s="311"/>
      <c r="Z16" s="61"/>
    </row>
    <row r="17" spans="1:26" s="54" customFormat="1" ht="21" customHeight="1">
      <c r="A17" s="310" t="s">
        <v>102</v>
      </c>
      <c r="B17" s="310"/>
      <c r="C17" s="310"/>
      <c r="D17" s="310"/>
      <c r="E17" s="310"/>
      <c r="F17" s="310"/>
      <c r="G17" s="310"/>
      <c r="H17" s="310"/>
      <c r="I17" s="310"/>
      <c r="J17" s="310"/>
      <c r="K17" s="310"/>
      <c r="L17" s="310"/>
      <c r="M17" s="310"/>
      <c r="N17" s="310"/>
      <c r="O17" s="310"/>
      <c r="P17" s="310"/>
      <c r="Q17" s="310"/>
      <c r="Z17" s="26"/>
    </row>
    <row r="18" spans="1:26" s="54" customFormat="1" ht="21" customHeight="1">
      <c r="A18" s="310" t="s">
        <v>103</v>
      </c>
      <c r="B18" s="310"/>
      <c r="C18" s="310"/>
      <c r="D18" s="310"/>
      <c r="E18" s="310"/>
      <c r="F18" s="310"/>
      <c r="G18" s="310"/>
      <c r="H18" s="310"/>
      <c r="I18" s="310"/>
      <c r="J18" s="310"/>
      <c r="K18" s="310"/>
      <c r="L18" s="310"/>
      <c r="M18" s="310"/>
      <c r="N18" s="310"/>
      <c r="O18" s="310"/>
      <c r="P18" s="310"/>
      <c r="Q18" s="310"/>
      <c r="Z18" s="26"/>
    </row>
    <row r="19" spans="1:17" s="48" customFormat="1" ht="6.75" customHeight="1">
      <c r="A19" s="308"/>
      <c r="B19" s="308"/>
      <c r="C19" s="308"/>
      <c r="D19" s="308"/>
      <c r="E19" s="308"/>
      <c r="F19" s="308"/>
      <c r="G19" s="308"/>
      <c r="H19" s="308"/>
      <c r="I19" s="308"/>
      <c r="J19" s="308"/>
      <c r="K19" s="308"/>
      <c r="L19" s="308"/>
      <c r="M19" s="308"/>
      <c r="N19" s="308"/>
      <c r="O19" s="308"/>
      <c r="P19" s="308"/>
      <c r="Q19" s="308"/>
    </row>
    <row r="20" spans="1:17" s="48" customFormat="1" ht="19.5" customHeight="1">
      <c r="A20" s="307" t="s">
        <v>82</v>
      </c>
      <c r="B20" s="307"/>
      <c r="C20" s="307"/>
      <c r="D20" s="307"/>
      <c r="E20" s="307"/>
      <c r="F20" s="307"/>
      <c r="G20" s="307"/>
      <c r="H20" s="307"/>
      <c r="I20" s="307"/>
      <c r="J20" s="307"/>
      <c r="K20" s="307"/>
      <c r="L20" s="307"/>
      <c r="M20" s="307"/>
      <c r="N20" s="307"/>
      <c r="O20" s="307"/>
      <c r="P20" s="307"/>
      <c r="Q20" s="307"/>
    </row>
    <row r="21" spans="1:17" s="48" customFormat="1" ht="19.5" customHeight="1">
      <c r="A21" s="317" t="s">
        <v>207</v>
      </c>
      <c r="B21" s="317"/>
      <c r="C21" s="317"/>
      <c r="D21" s="317"/>
      <c r="E21" s="317"/>
      <c r="F21" s="317"/>
      <c r="G21" s="317"/>
      <c r="H21" s="317"/>
      <c r="I21" s="317"/>
      <c r="J21" s="317"/>
      <c r="K21" s="317"/>
      <c r="L21" s="317"/>
      <c r="M21" s="317"/>
      <c r="N21" s="317"/>
      <c r="O21" s="317"/>
      <c r="P21" s="317"/>
      <c r="Q21" s="317"/>
    </row>
    <row r="22" spans="1:26" s="48" customFormat="1" ht="19.5" customHeight="1">
      <c r="A22" s="317"/>
      <c r="B22" s="317"/>
      <c r="C22" s="317"/>
      <c r="D22" s="317"/>
      <c r="E22" s="317"/>
      <c r="F22" s="317"/>
      <c r="G22" s="317"/>
      <c r="H22" s="317"/>
      <c r="I22" s="317"/>
      <c r="J22" s="317"/>
      <c r="K22" s="317"/>
      <c r="L22" s="317"/>
      <c r="M22" s="317"/>
      <c r="N22" s="317"/>
      <c r="O22" s="317"/>
      <c r="P22" s="317"/>
      <c r="Q22" s="317"/>
      <c r="Z22" s="26"/>
    </row>
    <row r="23" spans="1:26" s="48" customFormat="1" ht="33" customHeight="1">
      <c r="A23" s="317"/>
      <c r="B23" s="317"/>
      <c r="C23" s="317"/>
      <c r="D23" s="317"/>
      <c r="E23" s="317"/>
      <c r="F23" s="317"/>
      <c r="G23" s="317"/>
      <c r="H23" s="317"/>
      <c r="I23" s="317"/>
      <c r="J23" s="317"/>
      <c r="K23" s="317"/>
      <c r="L23" s="317"/>
      <c r="M23" s="317"/>
      <c r="N23" s="317"/>
      <c r="O23" s="317"/>
      <c r="P23" s="317"/>
      <c r="Q23" s="317"/>
      <c r="Z23" s="26"/>
    </row>
    <row r="24" spans="1:17" s="48" customFormat="1" ht="13.5" customHeight="1">
      <c r="A24" s="164"/>
      <c r="B24" s="164"/>
      <c r="C24" s="164"/>
      <c r="D24" s="164"/>
      <c r="E24" s="164"/>
      <c r="F24" s="164"/>
      <c r="G24" s="164"/>
      <c r="H24" s="164"/>
      <c r="I24" s="164"/>
      <c r="J24" s="164"/>
      <c r="K24" s="164"/>
      <c r="L24" s="164"/>
      <c r="M24" s="164"/>
      <c r="N24" s="164"/>
      <c r="O24" s="164"/>
      <c r="P24" s="164"/>
      <c r="Q24" s="164"/>
    </row>
    <row r="25" spans="1:17" s="48" customFormat="1" ht="64.5" customHeight="1">
      <c r="A25" s="319" t="s">
        <v>208</v>
      </c>
      <c r="B25" s="319"/>
      <c r="C25" s="319"/>
      <c r="D25" s="319"/>
      <c r="E25" s="319"/>
      <c r="F25" s="319"/>
      <c r="G25" s="319"/>
      <c r="H25" s="319"/>
      <c r="I25" s="319"/>
      <c r="J25" s="319"/>
      <c r="K25" s="319"/>
      <c r="L25" s="319"/>
      <c r="M25" s="319"/>
      <c r="N25" s="319"/>
      <c r="O25" s="319"/>
      <c r="P25" s="319"/>
      <c r="Q25" s="319"/>
    </row>
    <row r="26" spans="1:17" s="48" customFormat="1" ht="22.5" customHeight="1">
      <c r="A26" s="162"/>
      <c r="B26" s="162"/>
      <c r="C26" s="162"/>
      <c r="D26" s="162"/>
      <c r="E26" s="162"/>
      <c r="F26" s="162"/>
      <c r="G26" s="162"/>
      <c r="H26" s="162"/>
      <c r="I26" s="162"/>
      <c r="J26" s="162"/>
      <c r="K26" s="162"/>
      <c r="L26" s="162"/>
      <c r="M26" s="162"/>
      <c r="N26" s="162"/>
      <c r="O26" s="162"/>
      <c r="P26" s="162"/>
      <c r="Q26" s="162"/>
    </row>
    <row r="27" spans="1:17" s="48" customFormat="1" ht="71.25" customHeight="1">
      <c r="A27" s="162"/>
      <c r="B27" s="162"/>
      <c r="C27" s="162"/>
      <c r="D27" s="162"/>
      <c r="E27" s="162"/>
      <c r="F27" s="162"/>
      <c r="G27" s="162"/>
      <c r="H27" s="162"/>
      <c r="I27" s="162"/>
      <c r="J27" s="162"/>
      <c r="K27" s="162"/>
      <c r="L27" s="162"/>
      <c r="M27" s="162"/>
      <c r="N27" s="162"/>
      <c r="O27" s="162"/>
      <c r="P27" s="162"/>
      <c r="Q27" s="162"/>
    </row>
    <row r="28" spans="1:17" s="48" customFormat="1" ht="11.25" customHeight="1">
      <c r="A28" s="162"/>
      <c r="B28" s="162"/>
      <c r="C28" s="162"/>
      <c r="D28" s="162"/>
      <c r="E28" s="162"/>
      <c r="F28" s="162"/>
      <c r="G28" s="162"/>
      <c r="H28" s="162"/>
      <c r="I28" s="162"/>
      <c r="J28" s="162"/>
      <c r="K28" s="162"/>
      <c r="L28" s="162"/>
      <c r="M28" s="162"/>
      <c r="N28" s="162"/>
      <c r="O28" s="162"/>
      <c r="P28" s="162"/>
      <c r="Q28" s="162"/>
    </row>
    <row r="29" spans="1:17" s="48" customFormat="1" ht="8.25" customHeight="1">
      <c r="A29" s="318"/>
      <c r="B29" s="318"/>
      <c r="C29" s="318"/>
      <c r="D29" s="318"/>
      <c r="E29" s="318"/>
      <c r="F29" s="318"/>
      <c r="G29" s="318"/>
      <c r="H29" s="318"/>
      <c r="I29" s="318"/>
      <c r="J29" s="318"/>
      <c r="K29" s="318"/>
      <c r="L29" s="318"/>
      <c r="M29" s="318"/>
      <c r="N29" s="318"/>
      <c r="O29" s="318"/>
      <c r="P29" s="318"/>
      <c r="Q29" s="318"/>
    </row>
    <row r="30" spans="1:17" s="48" customFormat="1" ht="16.5" customHeight="1">
      <c r="A30" s="320"/>
      <c r="B30" s="320"/>
      <c r="C30" s="320"/>
      <c r="D30" s="320"/>
      <c r="E30" s="320"/>
      <c r="F30" s="320"/>
      <c r="G30" s="320"/>
      <c r="H30" s="320"/>
      <c r="I30" s="320"/>
      <c r="J30" s="320"/>
      <c r="K30" s="320"/>
      <c r="L30" s="320"/>
      <c r="M30" s="320"/>
      <c r="N30" s="320"/>
      <c r="O30" s="320"/>
      <c r="P30" s="320"/>
      <c r="Q30" s="320"/>
    </row>
    <row r="31" spans="1:17" s="48" customFormat="1" ht="63.75" customHeight="1">
      <c r="A31" s="312"/>
      <c r="B31" s="312"/>
      <c r="C31" s="312"/>
      <c r="D31" s="312"/>
      <c r="E31" s="312"/>
      <c r="F31" s="312"/>
      <c r="G31" s="312"/>
      <c r="H31" s="312"/>
      <c r="I31" s="312"/>
      <c r="J31" s="312"/>
      <c r="K31" s="312"/>
      <c r="L31" s="312"/>
      <c r="M31" s="312"/>
      <c r="N31" s="312"/>
      <c r="O31" s="312"/>
      <c r="P31" s="312"/>
      <c r="Q31" s="312"/>
    </row>
    <row r="32" spans="1:17" s="48" customFormat="1" ht="19.5" customHeight="1">
      <c r="A32" s="307"/>
      <c r="B32" s="307"/>
      <c r="C32" s="307"/>
      <c r="D32" s="307"/>
      <c r="E32" s="307"/>
      <c r="F32" s="307"/>
      <c r="G32" s="307"/>
      <c r="H32" s="307"/>
      <c r="I32" s="307"/>
      <c r="J32" s="307"/>
      <c r="K32" s="307"/>
      <c r="L32" s="307"/>
      <c r="M32" s="307"/>
      <c r="N32" s="307"/>
      <c r="O32" s="307"/>
      <c r="P32" s="307"/>
      <c r="Q32" s="307"/>
    </row>
    <row r="33" spans="1:17" s="48" customFormat="1" ht="19.5" customHeight="1">
      <c r="A33" s="307" t="s">
        <v>117</v>
      </c>
      <c r="B33" s="307"/>
      <c r="C33" s="307"/>
      <c r="D33" s="307"/>
      <c r="E33" s="307"/>
      <c r="F33" s="307"/>
      <c r="G33" s="307"/>
      <c r="H33" s="307"/>
      <c r="I33" s="307"/>
      <c r="J33" s="307"/>
      <c r="K33" s="307"/>
      <c r="L33" s="307"/>
      <c r="M33" s="307"/>
      <c r="N33" s="307"/>
      <c r="O33" s="307"/>
      <c r="P33" s="307"/>
      <c r="Q33" s="307"/>
    </row>
    <row r="34" spans="1:17" s="48" customFormat="1" ht="19.5" customHeight="1">
      <c r="A34" s="163"/>
      <c r="B34" s="163"/>
      <c r="C34" s="163"/>
      <c r="D34" s="163"/>
      <c r="E34" s="163"/>
      <c r="F34" s="163"/>
      <c r="G34" s="163"/>
      <c r="H34" s="163"/>
      <c r="I34" s="163"/>
      <c r="J34" s="163"/>
      <c r="K34" s="163"/>
      <c r="L34" s="163"/>
      <c r="M34" s="160"/>
      <c r="N34" s="160"/>
      <c r="O34" s="160"/>
      <c r="P34" s="160"/>
      <c r="Q34" s="160"/>
    </row>
    <row r="35" spans="1:17" s="48" customFormat="1" ht="19.5" customHeight="1">
      <c r="A35" s="160"/>
      <c r="B35" s="160"/>
      <c r="C35" s="160"/>
      <c r="D35" s="160"/>
      <c r="E35" s="160"/>
      <c r="F35" s="160"/>
      <c r="G35" s="160"/>
      <c r="H35" s="160"/>
      <c r="I35" s="160"/>
      <c r="J35" s="160"/>
      <c r="K35" s="160"/>
      <c r="L35" s="160"/>
      <c r="M35" s="160"/>
      <c r="N35" s="160"/>
      <c r="O35" s="160"/>
      <c r="P35" s="160"/>
      <c r="Q35" s="160"/>
    </row>
  </sheetData>
  <sheetProtection password="ECC6" sheet="1" selectLockedCells="1"/>
  <protectedRanges>
    <protectedRange sqref="C4:G4" name="範囲5"/>
    <protectedRange sqref="C5:C6" name="範囲2"/>
    <protectedRange sqref="E7" name="範囲3"/>
    <protectedRange sqref="G7" name="範囲4"/>
  </protectedRanges>
  <mergeCells count="29">
    <mergeCell ref="A1:C1"/>
    <mergeCell ref="A3:B3"/>
    <mergeCell ref="A7:B7"/>
    <mergeCell ref="C5:J5"/>
    <mergeCell ref="A5:B5"/>
    <mergeCell ref="C4:D4"/>
    <mergeCell ref="E4:F4"/>
    <mergeCell ref="A4:B4"/>
    <mergeCell ref="C6:H6"/>
    <mergeCell ref="A6:B6"/>
    <mergeCell ref="I6:Q6"/>
    <mergeCell ref="K5:Q5"/>
    <mergeCell ref="A21:Q23"/>
    <mergeCell ref="A29:Q29"/>
    <mergeCell ref="A25:Q25"/>
    <mergeCell ref="A30:Q30"/>
    <mergeCell ref="A13:Q13"/>
    <mergeCell ref="A11:Q11"/>
    <mergeCell ref="A12:Q12"/>
    <mergeCell ref="A33:Q33"/>
    <mergeCell ref="A19:Q19"/>
    <mergeCell ref="A14:Q14"/>
    <mergeCell ref="A15:Q15"/>
    <mergeCell ref="A17:Q17"/>
    <mergeCell ref="A18:Q18"/>
    <mergeCell ref="A16:Q16"/>
    <mergeCell ref="A31:Q31"/>
    <mergeCell ref="A32:Q32"/>
    <mergeCell ref="A20:Q20"/>
  </mergeCells>
  <dataValidations count="3">
    <dataValidation allowBlank="1" showInputMessage="1" showErrorMessage="1" promptTitle="順位入力" prompt="順位を整数で入力してください。" errorTitle="入力ミス" error="順位が正しくありません。&#10;整数でお願いします。" imeMode="halfAlpha" sqref="G4"/>
    <dataValidation errorStyle="warning" type="list" allowBlank="1" showInputMessage="1" showErrorMessage="1" promptTitle="男女区分" prompt="男子あるいは女子を選択して下さい。" errorTitle="記入情報が間違っています。" error="記入できる情報は&#10;「男子」または「女子」です。" sqref="C4:D4">
      <formula1>$Y$3:$Y$5</formula1>
    </dataValidation>
    <dataValidation type="list" allowBlank="1" showInputMessage="1" showErrorMessage="1" promptTitle="区分を選択" prompt="区分を選択して下さい" errorTitle="入力エラー" error="区分はリストから選択して下さい。" sqref="E4:F4">
      <formula1>$Z$3:$Z$11</formula1>
    </dataValidation>
  </dataValidations>
  <printOptions horizontalCentered="1"/>
  <pageMargins left="0.33" right="0.28" top="0.35" bottom="0.5905511811023623" header="0.28" footer="0.33"/>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I91"/>
  <sheetViews>
    <sheetView view="pageBreakPreview" zoomScale="86" zoomScaleSheetLayoutView="86" zoomScalePageLayoutView="0" workbookViewId="0" topLeftCell="A43">
      <selection activeCell="H32" sqref="H32:I32"/>
    </sheetView>
  </sheetViews>
  <sheetFormatPr defaultColWidth="9.00390625" defaultRowHeight="13.5"/>
  <cols>
    <col min="1" max="1" width="5.625" style="4" customWidth="1"/>
    <col min="2" max="2" width="8.00390625" style="4" customWidth="1"/>
    <col min="3" max="3" width="15.625" style="4" customWidth="1"/>
    <col min="4" max="4" width="7.25390625" style="4" customWidth="1"/>
    <col min="5" max="5" width="1.625" style="4" customWidth="1"/>
    <col min="6" max="6" width="5.50390625" style="4" customWidth="1"/>
    <col min="7" max="7" width="10.625" style="4" customWidth="1"/>
    <col min="8" max="8" width="6.75390625" style="4" customWidth="1"/>
    <col min="9" max="9" width="7.00390625" style="4" customWidth="1"/>
    <col min="10" max="12" width="5.50390625" style="4" customWidth="1"/>
    <col min="13" max="13" width="6.625" style="4" customWidth="1"/>
    <col min="14" max="14" width="6.375" style="4" customWidth="1"/>
    <col min="15" max="15" width="4.625" style="4" customWidth="1"/>
    <col min="16" max="16" width="0" style="4" hidden="1" customWidth="1"/>
    <col min="17" max="17" width="4.875" style="4" hidden="1" customWidth="1"/>
    <col min="18" max="18" width="6.75390625" style="4" customWidth="1"/>
    <col min="19" max="19" width="4.875" style="4" customWidth="1"/>
    <col min="20" max="20" width="5.625" style="4" customWidth="1"/>
    <col min="21" max="21" width="28.25390625" style="4" customWidth="1"/>
    <col min="22" max="27" width="10.625" style="4" customWidth="1"/>
    <col min="28" max="16384" width="9.00390625" style="4" customWidth="1"/>
  </cols>
  <sheetData>
    <row r="1" spans="1:34" ht="13.5">
      <c r="A1" s="194" t="s">
        <v>10</v>
      </c>
      <c r="B1" s="194"/>
      <c r="C1" s="194"/>
      <c r="D1" s="194"/>
      <c r="E1" s="194"/>
      <c r="F1" s="194"/>
      <c r="G1" s="194"/>
      <c r="H1" s="194"/>
      <c r="I1" s="194"/>
      <c r="J1" s="194"/>
      <c r="K1" s="194"/>
      <c r="L1" s="194"/>
      <c r="M1" s="194"/>
      <c r="N1" s="194"/>
      <c r="O1" s="194"/>
      <c r="P1" s="194"/>
      <c r="Q1" s="194"/>
      <c r="R1" s="194"/>
      <c r="S1" s="194"/>
      <c r="T1" s="194"/>
      <c r="AE1" s="4">
        <v>1</v>
      </c>
      <c r="AF1" s="4" t="s">
        <v>11</v>
      </c>
      <c r="AH1" s="252" t="s">
        <v>158</v>
      </c>
    </row>
    <row r="2" spans="10:35" ht="14.25" thickBot="1">
      <c r="J2" s="5"/>
      <c r="K2" s="5"/>
      <c r="AE2" s="4">
        <v>2</v>
      </c>
      <c r="AF2" s="4" t="s">
        <v>12</v>
      </c>
      <c r="AH2" s="252" t="s">
        <v>159</v>
      </c>
      <c r="AI2" s="4">
        <v>1</v>
      </c>
    </row>
    <row r="3" spans="1:34" ht="14.25" thickBot="1">
      <c r="A3" s="23" t="s">
        <v>77</v>
      </c>
      <c r="C3" s="543" t="s">
        <v>78</v>
      </c>
      <c r="D3" s="544"/>
      <c r="E3" s="544"/>
      <c r="F3" s="544"/>
      <c r="G3" s="544" t="s">
        <v>51</v>
      </c>
      <c r="H3" s="544"/>
      <c r="I3" s="544"/>
      <c r="J3" s="544"/>
      <c r="K3" s="545"/>
      <c r="M3" s="8"/>
      <c r="AE3" s="4">
        <v>3</v>
      </c>
      <c r="AF3" s="4" t="s">
        <v>13</v>
      </c>
      <c r="AH3" s="252" t="s">
        <v>157</v>
      </c>
    </row>
    <row r="4" spans="1:34" ht="15" customHeight="1">
      <c r="A4" s="369" t="s">
        <v>14</v>
      </c>
      <c r="B4" s="370"/>
      <c r="C4" s="9" t="s">
        <v>15</v>
      </c>
      <c r="D4" s="354" t="s">
        <v>4</v>
      </c>
      <c r="E4" s="355"/>
      <c r="F4" s="355"/>
      <c r="G4" s="367" t="s">
        <v>32</v>
      </c>
      <c r="H4" s="368"/>
      <c r="I4" s="341" t="s">
        <v>33</v>
      </c>
      <c r="J4" s="342"/>
      <c r="K4" s="342"/>
      <c r="L4" s="10"/>
      <c r="M4" s="210" t="s">
        <v>56</v>
      </c>
      <c r="N4" s="208"/>
      <c r="O4" s="5"/>
      <c r="P4" s="11"/>
      <c r="Q4" s="11"/>
      <c r="R4" s="11"/>
      <c r="S4" s="11"/>
      <c r="T4" s="5"/>
      <c r="U4" s="12"/>
      <c r="V4" s="12"/>
      <c r="W4" s="12"/>
      <c r="X4" s="12"/>
      <c r="AE4" s="4">
        <v>4</v>
      </c>
      <c r="AF4" s="4" t="s">
        <v>16</v>
      </c>
      <c r="AH4" s="6"/>
    </row>
    <row r="5" spans="1:34" ht="15" customHeight="1">
      <c r="A5" s="371" t="s">
        <v>53</v>
      </c>
      <c r="B5" s="340"/>
      <c r="C5" s="207"/>
      <c r="D5" s="356"/>
      <c r="E5" s="348"/>
      <c r="F5" s="348"/>
      <c r="G5" s="345"/>
      <c r="H5" s="346"/>
      <c r="I5" s="347"/>
      <c r="J5" s="348"/>
      <c r="K5" s="348"/>
      <c r="L5" s="121"/>
      <c r="M5" s="211"/>
      <c r="N5" s="209"/>
      <c r="O5" s="5"/>
      <c r="P5" s="13"/>
      <c r="Q5" s="13"/>
      <c r="R5" s="13"/>
      <c r="S5" s="13"/>
      <c r="T5" s="5"/>
      <c r="U5" s="5"/>
      <c r="V5" s="5"/>
      <c r="W5" s="5"/>
      <c r="X5" s="5"/>
      <c r="AE5" s="4">
        <v>6</v>
      </c>
      <c r="AF5" s="4" t="s">
        <v>17</v>
      </c>
      <c r="AH5" s="137" t="s">
        <v>159</v>
      </c>
    </row>
    <row r="6" spans="1:34" ht="13.5" customHeight="1">
      <c r="A6" s="371" t="s">
        <v>83</v>
      </c>
      <c r="B6" s="340"/>
      <c r="C6" s="207"/>
      <c r="D6" s="356"/>
      <c r="E6" s="348"/>
      <c r="F6" s="348"/>
      <c r="G6" s="345"/>
      <c r="H6" s="346"/>
      <c r="I6" s="347"/>
      <c r="J6" s="348"/>
      <c r="K6" s="348"/>
      <c r="L6" s="121"/>
      <c r="M6" s="211"/>
      <c r="U6" s="5"/>
      <c r="V6" s="5"/>
      <c r="W6" s="5"/>
      <c r="X6" s="5"/>
      <c r="AH6" s="137" t="s">
        <v>157</v>
      </c>
    </row>
    <row r="7" spans="1:34" ht="13.5" customHeight="1">
      <c r="A7" s="372" t="s">
        <v>115</v>
      </c>
      <c r="B7" s="340"/>
      <c r="C7" s="207"/>
      <c r="D7" s="356"/>
      <c r="E7" s="348"/>
      <c r="F7" s="348"/>
      <c r="G7" s="345"/>
      <c r="H7" s="346"/>
      <c r="I7" s="347"/>
      <c r="J7" s="348"/>
      <c r="K7" s="348"/>
      <c r="L7" s="121"/>
      <c r="M7" s="211"/>
      <c r="N7" s="408" t="s">
        <v>163</v>
      </c>
      <c r="O7" s="409"/>
      <c r="P7" s="409"/>
      <c r="Q7" s="409"/>
      <c r="R7" s="409"/>
      <c r="S7" s="409"/>
      <c r="T7" s="409"/>
      <c r="U7" s="409"/>
      <c r="V7" s="5"/>
      <c r="W7" s="5"/>
      <c r="X7" s="5"/>
      <c r="AH7" s="137" t="s">
        <v>160</v>
      </c>
    </row>
    <row r="8" spans="1:21" ht="13.5" customHeight="1">
      <c r="A8" s="357" t="s">
        <v>35</v>
      </c>
      <c r="B8" s="358"/>
      <c r="C8" s="207"/>
      <c r="D8" s="356"/>
      <c r="E8" s="348"/>
      <c r="F8" s="348"/>
      <c r="G8" s="345"/>
      <c r="H8" s="346"/>
      <c r="I8" s="347"/>
      <c r="J8" s="348"/>
      <c r="K8" s="348"/>
      <c r="L8" s="122"/>
      <c r="M8" s="211"/>
      <c r="N8" s="408" t="s">
        <v>164</v>
      </c>
      <c r="O8" s="409"/>
      <c r="P8" s="409"/>
      <c r="Q8" s="409"/>
      <c r="R8" s="409"/>
      <c r="S8" s="409"/>
      <c r="T8" s="409"/>
      <c r="U8" s="409"/>
    </row>
    <row r="9" spans="1:34" ht="14.25" thickBot="1">
      <c r="A9" s="339" t="s">
        <v>3</v>
      </c>
      <c r="B9" s="340"/>
      <c r="C9" s="207"/>
      <c r="D9" s="356"/>
      <c r="E9" s="348"/>
      <c r="F9" s="348"/>
      <c r="G9" s="345"/>
      <c r="H9" s="346"/>
      <c r="I9" s="347"/>
      <c r="J9" s="348"/>
      <c r="K9" s="348"/>
      <c r="L9" s="123"/>
      <c r="M9" s="212"/>
      <c r="N9" s="193"/>
      <c r="O9" s="193"/>
      <c r="P9" s="193"/>
      <c r="Q9" s="193"/>
      <c r="R9" s="193"/>
      <c r="S9" s="193"/>
      <c r="T9" s="193"/>
      <c r="AH9" s="137" t="s">
        <v>159</v>
      </c>
    </row>
    <row r="10" spans="1:34" ht="13.5" customHeight="1" thickBot="1">
      <c r="A10" s="577" t="s">
        <v>162</v>
      </c>
      <c r="B10" s="578"/>
      <c r="C10" s="256"/>
      <c r="D10" s="579"/>
      <c r="E10" s="580"/>
      <c r="F10" s="580"/>
      <c r="G10" s="581"/>
      <c r="H10" s="582"/>
      <c r="I10" s="583"/>
      <c r="J10" s="580"/>
      <c r="K10" s="584"/>
      <c r="M10" s="15"/>
      <c r="AH10" s="137" t="s">
        <v>161</v>
      </c>
    </row>
    <row r="11" spans="1:33" ht="13.5" customHeight="1" thickBot="1">
      <c r="A11" s="23"/>
      <c r="C11" s="7"/>
      <c r="D11" s="23" t="s">
        <v>62</v>
      </c>
      <c r="J11" s="7"/>
      <c r="K11" s="7"/>
      <c r="M11" s="15"/>
      <c r="AE11" s="4">
        <v>3</v>
      </c>
      <c r="AF11" s="4" t="s">
        <v>13</v>
      </c>
      <c r="AG11" s="4" t="s">
        <v>31</v>
      </c>
    </row>
    <row r="12" spans="1:20" ht="22.5" customHeight="1">
      <c r="A12" s="562"/>
      <c r="B12" s="563"/>
      <c r="C12" s="92"/>
      <c r="D12" s="558" t="s">
        <v>9</v>
      </c>
      <c r="E12" s="422"/>
      <c r="F12" s="422"/>
      <c r="G12" s="422"/>
      <c r="H12" s="403" t="s">
        <v>52</v>
      </c>
      <c r="I12" s="404"/>
      <c r="J12" s="404"/>
      <c r="K12" s="404"/>
      <c r="L12" s="404"/>
      <c r="M12" s="405"/>
      <c r="N12" s="421" t="s">
        <v>59</v>
      </c>
      <c r="O12" s="422"/>
      <c r="P12" s="422"/>
      <c r="Q12" s="422"/>
      <c r="R12" s="422"/>
      <c r="S12" s="422"/>
      <c r="T12" s="423"/>
    </row>
    <row r="13" spans="1:24" ht="12.75" customHeight="1">
      <c r="A13" s="564"/>
      <c r="B13" s="565"/>
      <c r="C13" s="93"/>
      <c r="D13" s="377" t="s">
        <v>74</v>
      </c>
      <c r="E13" s="350"/>
      <c r="F13" s="350"/>
      <c r="G13" s="350"/>
      <c r="H13" s="349" t="s">
        <v>75</v>
      </c>
      <c r="I13" s="406"/>
      <c r="J13" s="406"/>
      <c r="K13" s="406"/>
      <c r="L13" s="406"/>
      <c r="M13" s="407"/>
      <c r="N13" s="424" t="s">
        <v>60</v>
      </c>
      <c r="O13" s="425"/>
      <c r="P13" s="425"/>
      <c r="Q13" s="425"/>
      <c r="R13" s="425"/>
      <c r="S13" s="425"/>
      <c r="T13" s="426"/>
      <c r="U13" s="5"/>
      <c r="V13" s="5"/>
      <c r="W13" s="5"/>
      <c r="X13" s="5"/>
    </row>
    <row r="14" spans="1:33" ht="15.75" customHeight="1">
      <c r="A14" s="373" t="s">
        <v>53</v>
      </c>
      <c r="B14" s="374"/>
      <c r="C14" s="87">
        <f>IF(D5="","",IF(C5="","",IF(L5="",CONCATENATE(C5," ",D5),CONCATENATE(D5,"・",C5))))</f>
      </c>
      <c r="D14" s="396">
        <f>IF('チーム基本情報記入欄'!C5="","",'チーム基本情報記入欄'!C5)</f>
      </c>
      <c r="E14" s="397"/>
      <c r="F14" s="397"/>
      <c r="G14" s="398"/>
      <c r="H14" s="380"/>
      <c r="I14" s="381"/>
      <c r="J14" s="381"/>
      <c r="K14" s="381"/>
      <c r="L14" s="381"/>
      <c r="M14" s="382"/>
      <c r="N14" s="139"/>
      <c r="O14" s="74" t="s">
        <v>45</v>
      </c>
      <c r="P14" s="135"/>
      <c r="Q14" s="135"/>
      <c r="R14" s="140"/>
      <c r="S14" s="74" t="s">
        <v>45</v>
      </c>
      <c r="T14" s="141"/>
      <c r="U14" s="5"/>
      <c r="V14" s="5"/>
      <c r="W14" s="5"/>
      <c r="X14" s="5"/>
      <c r="AE14" s="4">
        <v>6</v>
      </c>
      <c r="AF14" s="4" t="s">
        <v>17</v>
      </c>
      <c r="AG14" s="4" t="s">
        <v>34</v>
      </c>
    </row>
    <row r="15" spans="1:24" ht="14.25" thickBot="1">
      <c r="A15" s="375"/>
      <c r="B15" s="376"/>
      <c r="C15" s="88">
        <f>IF(I5="","",IF(G5="","",IF(L5="",CONCATENATE(G5," ",I5),CONCATENATE(I5,"・",G5))))</f>
      </c>
      <c r="D15" s="351"/>
      <c r="E15" s="352"/>
      <c r="F15" s="352"/>
      <c r="G15" s="353"/>
      <c r="H15" s="383"/>
      <c r="I15" s="352"/>
      <c r="J15" s="352"/>
      <c r="K15" s="352"/>
      <c r="L15" s="352"/>
      <c r="M15" s="353"/>
      <c r="N15" s="142"/>
      <c r="O15" s="75" t="s">
        <v>45</v>
      </c>
      <c r="P15" s="136"/>
      <c r="Q15" s="136"/>
      <c r="R15" s="143"/>
      <c r="S15" s="75" t="s">
        <v>45</v>
      </c>
      <c r="T15" s="144"/>
      <c r="U15" s="5"/>
      <c r="V15" s="5"/>
      <c r="W15" s="5"/>
      <c r="X15" s="5"/>
    </row>
    <row r="16" spans="1:24" ht="13.5">
      <c r="A16" s="373" t="s">
        <v>57</v>
      </c>
      <c r="B16" s="374"/>
      <c r="C16" s="87">
        <f>IF(D6="","",IF(C6="","",IF(L6="",CONCATENATE(C6," ",D6),CONCATENATE(D6,"・",C6))))</f>
      </c>
      <c r="D16" s="117"/>
      <c r="E16" s="118"/>
      <c r="F16" s="118"/>
      <c r="G16" s="118"/>
      <c r="H16" s="118"/>
      <c r="I16" s="118"/>
      <c r="J16" s="118"/>
      <c r="K16" s="118"/>
      <c r="L16" s="118"/>
      <c r="M16" s="118"/>
      <c r="N16" s="118"/>
      <c r="O16" s="73"/>
      <c r="P16" s="118"/>
      <c r="Q16" s="118"/>
      <c r="R16" s="118"/>
      <c r="S16" s="73"/>
      <c r="T16" s="118"/>
      <c r="U16" s="5"/>
      <c r="V16" s="5"/>
      <c r="W16" s="5"/>
      <c r="X16" s="5"/>
    </row>
    <row r="17" spans="1:24" ht="13.5">
      <c r="A17" s="375"/>
      <c r="B17" s="376"/>
      <c r="C17" s="88">
        <f>IF(I6="","",IF(G6="","",IF(L6="",CONCATENATE(G6," ",I6),CONCATENATE(I6,"・",G6))))</f>
      </c>
      <c r="D17" s="117"/>
      <c r="E17" s="118"/>
      <c r="F17" s="118"/>
      <c r="G17" s="118"/>
      <c r="H17" s="118"/>
      <c r="I17" s="118"/>
      <c r="J17" s="118"/>
      <c r="K17" s="118"/>
      <c r="L17" s="118"/>
      <c r="M17" s="118"/>
      <c r="N17" s="118"/>
      <c r="O17" s="118"/>
      <c r="P17" s="118"/>
      <c r="Q17" s="118"/>
      <c r="R17" s="118"/>
      <c r="S17" s="118"/>
      <c r="T17" s="118"/>
      <c r="U17" s="5"/>
      <c r="V17" s="5"/>
      <c r="W17" s="5"/>
      <c r="X17" s="5"/>
    </row>
    <row r="18" spans="1:24" ht="13.5">
      <c r="A18" s="559" t="s">
        <v>116</v>
      </c>
      <c r="B18" s="374"/>
      <c r="C18" s="89">
        <f>IF(D7="","",IF(C7="","",IF(L7="",CONCATENATE(C7," ",D7),CONCATENATE(D7,"・",C7))))</f>
      </c>
      <c r="D18" s="117"/>
      <c r="E18" s="118"/>
      <c r="F18" s="118"/>
      <c r="G18" s="118"/>
      <c r="H18" s="118"/>
      <c r="I18" s="118"/>
      <c r="J18" s="118"/>
      <c r="K18" s="118"/>
      <c r="L18" s="118"/>
      <c r="M18" s="118"/>
      <c r="N18" s="118"/>
      <c r="O18" s="118"/>
      <c r="P18" s="118"/>
      <c r="Q18" s="118"/>
      <c r="R18" s="118"/>
      <c r="S18" s="118"/>
      <c r="T18" s="118"/>
      <c r="U18" s="5"/>
      <c r="V18" s="5"/>
      <c r="W18" s="5"/>
      <c r="X18" s="5"/>
    </row>
    <row r="19" spans="1:24" ht="14.25" thickBot="1">
      <c r="A19" s="375"/>
      <c r="B19" s="376"/>
      <c r="C19" s="90">
        <f>IF(I7="","",IF(G7="","",IF(L7="",CONCATENATE(G7," ",I7),CONCATENATE(I7,"・",G7))))</f>
      </c>
      <c r="D19" s="119"/>
      <c r="E19" s="120"/>
      <c r="F19" s="120"/>
      <c r="G19" s="120"/>
      <c r="H19" s="120"/>
      <c r="I19" s="120"/>
      <c r="J19" s="120"/>
      <c r="K19" s="120"/>
      <c r="L19" s="120"/>
      <c r="M19" s="120"/>
      <c r="N19" s="120"/>
      <c r="O19" s="120"/>
      <c r="P19" s="120"/>
      <c r="Q19" s="120"/>
      <c r="R19" s="120"/>
      <c r="S19" s="120"/>
      <c r="T19" s="120"/>
      <c r="U19" s="5"/>
      <c r="V19" s="5"/>
      <c r="W19" s="5"/>
      <c r="X19" s="5"/>
    </row>
    <row r="20" spans="1:24" ht="13.5">
      <c r="A20" s="363" t="s">
        <v>58</v>
      </c>
      <c r="B20" s="364"/>
      <c r="C20" s="89">
        <f>IF(D8="","",IF(C8="","",IF(L8="",CONCATENATE(C8," ",D8),CONCATENATE(D8,"・",C8))))</f>
      </c>
      <c r="D20" s="384" t="s">
        <v>67</v>
      </c>
      <c r="E20" s="402"/>
      <c r="F20" s="402"/>
      <c r="G20" s="402"/>
      <c r="H20" s="384" t="s">
        <v>69</v>
      </c>
      <c r="I20" s="385"/>
      <c r="J20" s="385"/>
      <c r="K20" s="385"/>
      <c r="L20" s="385"/>
      <c r="M20" s="386"/>
      <c r="N20" s="550" t="s">
        <v>71</v>
      </c>
      <c r="O20" s="402"/>
      <c r="P20" s="402"/>
      <c r="Q20" s="402"/>
      <c r="R20" s="402"/>
      <c r="S20" s="402"/>
      <c r="T20" s="551"/>
      <c r="U20" s="5"/>
      <c r="V20" s="5"/>
      <c r="W20" s="5"/>
      <c r="X20" s="5"/>
    </row>
    <row r="21" spans="1:24" ht="13.5">
      <c r="A21" s="365"/>
      <c r="B21" s="366"/>
      <c r="C21" s="90">
        <f>IF(I8="","",IF(G8="","",IF(L8="",CONCATENATE(G8," ",I8),CONCATENATE(I8,"・",G8))))</f>
      </c>
      <c r="D21" s="349" t="s">
        <v>68</v>
      </c>
      <c r="E21" s="350"/>
      <c r="F21" s="350"/>
      <c r="G21" s="350"/>
      <c r="H21" s="349" t="s">
        <v>70</v>
      </c>
      <c r="I21" s="406"/>
      <c r="J21" s="406"/>
      <c r="K21" s="406"/>
      <c r="L21" s="406"/>
      <c r="M21" s="407"/>
      <c r="N21" s="560" t="s">
        <v>72</v>
      </c>
      <c r="O21" s="350"/>
      <c r="P21" s="350"/>
      <c r="Q21" s="350"/>
      <c r="R21" s="350"/>
      <c r="S21" s="350"/>
      <c r="T21" s="561"/>
      <c r="U21" s="5"/>
      <c r="V21" s="5"/>
      <c r="W21" s="5"/>
      <c r="X21" s="5"/>
    </row>
    <row r="22" spans="1:20" ht="13.5">
      <c r="A22" s="587" t="str">
        <f>IF(A9="","",A9)</f>
        <v>連絡責任者</v>
      </c>
      <c r="B22" s="364"/>
      <c r="C22" s="91">
        <f>IF(D9="","",IF(C9="","",IF(L9="",CONCATENATE(C9," ",D9),CONCATENATE(D9,"・",C9))))</f>
      </c>
      <c r="D22" s="399"/>
      <c r="E22" s="400"/>
      <c r="F22" s="400"/>
      <c r="G22" s="401"/>
      <c r="H22" s="552"/>
      <c r="I22" s="400"/>
      <c r="J22" s="400"/>
      <c r="K22" s="400"/>
      <c r="L22" s="400"/>
      <c r="M22" s="401"/>
      <c r="N22" s="100"/>
      <c r="O22" s="1" t="s">
        <v>45</v>
      </c>
      <c r="P22" s="24"/>
      <c r="Q22" s="24"/>
      <c r="R22" s="103"/>
      <c r="S22" s="1" t="s">
        <v>50</v>
      </c>
      <c r="T22" s="106"/>
    </row>
    <row r="23" spans="1:20" ht="14.25" thickBot="1">
      <c r="A23" s="588"/>
      <c r="B23" s="589"/>
      <c r="C23" s="257">
        <f>IF(I9="","",IF(G9="","",IF(L9="",CONCATENATE(G9," ",I9),CONCATENATE(I9,"・",G9))))</f>
      </c>
      <c r="D23" s="546"/>
      <c r="E23" s="547"/>
      <c r="F23" s="547"/>
      <c r="G23" s="548"/>
      <c r="H23" s="393"/>
      <c r="I23" s="394"/>
      <c r="J23" s="394"/>
      <c r="K23" s="394"/>
      <c r="L23" s="394"/>
      <c r="M23" s="395"/>
      <c r="N23" s="101"/>
      <c r="O23" s="2" t="s">
        <v>45</v>
      </c>
      <c r="P23" s="25"/>
      <c r="Q23" s="25"/>
      <c r="R23" s="104"/>
      <c r="S23" s="2" t="s">
        <v>45</v>
      </c>
      <c r="T23" s="107"/>
    </row>
    <row r="24" spans="1:20" ht="14.25" thickBot="1">
      <c r="A24" s="585" t="str">
        <f>IF(A10="","",A10)</f>
        <v>任命権者</v>
      </c>
      <c r="B24" s="586"/>
      <c r="C24" s="254">
        <f>IF(D10="","",IF(C10="","",IF(L10="",CONCATENATE(C10," ",D10),CONCATENATE(D10,"・",C10))))</f>
      </c>
      <c r="D24" s="26"/>
      <c r="E24" s="26"/>
      <c r="F24" s="26"/>
      <c r="G24" s="26"/>
      <c r="H24" s="390" t="s">
        <v>48</v>
      </c>
      <c r="I24" s="391"/>
      <c r="J24" s="391"/>
      <c r="K24" s="391"/>
      <c r="L24" s="391"/>
      <c r="M24" s="392"/>
      <c r="N24" s="102"/>
      <c r="O24" s="3" t="s">
        <v>45</v>
      </c>
      <c r="P24" s="27"/>
      <c r="Q24" s="27"/>
      <c r="R24" s="105"/>
      <c r="S24" s="3" t="s">
        <v>45</v>
      </c>
      <c r="T24" s="108"/>
    </row>
    <row r="25" spans="1:13" s="17" customFormat="1" ht="14.25" thickBot="1">
      <c r="A25" s="19"/>
      <c r="B25" s="19"/>
      <c r="C25" s="20"/>
      <c r="D25" s="19"/>
      <c r="E25" s="19"/>
      <c r="F25" s="19"/>
      <c r="G25" s="19"/>
      <c r="H25" s="21"/>
      <c r="I25" s="22"/>
      <c r="J25" s="5"/>
      <c r="K25" s="5"/>
      <c r="L25" s="5"/>
      <c r="M25" s="21"/>
    </row>
    <row r="26" spans="1:19" ht="14.25" thickBot="1">
      <c r="A26" s="4" t="s">
        <v>21</v>
      </c>
      <c r="C26" s="28"/>
      <c r="H26" s="343" t="s">
        <v>80</v>
      </c>
      <c r="I26" s="344"/>
      <c r="J26" s="344"/>
      <c r="K26" s="344"/>
      <c r="L26" s="344" t="s">
        <v>79</v>
      </c>
      <c r="M26" s="344"/>
      <c r="N26" s="344"/>
      <c r="O26" s="344"/>
      <c r="P26" s="344"/>
      <c r="Q26" s="344"/>
      <c r="R26" s="344"/>
      <c r="S26" s="362"/>
    </row>
    <row r="27" spans="1:20" ht="13.5" customHeight="1">
      <c r="A27" s="130" t="s">
        <v>47</v>
      </c>
      <c r="B27" s="131" t="s">
        <v>81</v>
      </c>
      <c r="C27" s="129" t="s">
        <v>22</v>
      </c>
      <c r="D27" s="359" t="s">
        <v>23</v>
      </c>
      <c r="E27" s="360"/>
      <c r="F27" s="360"/>
      <c r="G27" s="361"/>
      <c r="H27" s="412" t="s">
        <v>15</v>
      </c>
      <c r="I27" s="413"/>
      <c r="J27" s="419" t="s">
        <v>4</v>
      </c>
      <c r="K27" s="420"/>
      <c r="L27" s="414" t="s">
        <v>32</v>
      </c>
      <c r="M27" s="415"/>
      <c r="N27" s="415"/>
      <c r="O27" s="416" t="s">
        <v>55</v>
      </c>
      <c r="P27" s="417"/>
      <c r="Q27" s="417"/>
      <c r="R27" s="417"/>
      <c r="S27" s="418"/>
      <c r="T27" s="79"/>
    </row>
    <row r="28" spans="1:20" ht="13.5">
      <c r="A28" s="276"/>
      <c r="B28" s="52"/>
      <c r="C28" s="145">
        <f>IF(J28="","",IF(H28="","",IF(T28="",CONCATENATE(H28," ",J28),CONCATENATE(J28," ・ ",H28))))</f>
      </c>
      <c r="D28" s="479">
        <f>IF(O28="","",IF(L28="","",IF(T28="",CONCATENATE(L28,"   ",O28),CONCATENATE(O28," ・ ",L28))))</f>
      </c>
      <c r="E28" s="480"/>
      <c r="F28" s="480"/>
      <c r="G28" s="481"/>
      <c r="H28" s="378"/>
      <c r="I28" s="379"/>
      <c r="J28" s="433"/>
      <c r="K28" s="436"/>
      <c r="L28" s="387"/>
      <c r="M28" s="388"/>
      <c r="N28" s="389"/>
      <c r="O28" s="410"/>
      <c r="P28" s="388"/>
      <c r="Q28" s="388"/>
      <c r="R28" s="388"/>
      <c r="S28" s="411"/>
      <c r="T28" s="79"/>
    </row>
    <row r="29" spans="1:20" ht="13.5">
      <c r="A29" s="276"/>
      <c r="B29" s="30"/>
      <c r="C29" s="145">
        <f aca="true" t="shared" si="0" ref="C29:C39">IF(J29="","",IF(H29="","",IF(T29="",CONCATENATE(H29," ",J29),CONCATENATE(J29," ・ ",H29))))</f>
      </c>
      <c r="D29" s="479">
        <f>IF(O29="","",IF(L29="","",IF(T29="",CONCATENATE(L29,"   ",O29),CONCATENATE(O29," ・ ",L29))))</f>
      </c>
      <c r="E29" s="480"/>
      <c r="F29" s="480"/>
      <c r="G29" s="481"/>
      <c r="H29" s="378"/>
      <c r="I29" s="379"/>
      <c r="J29" s="433"/>
      <c r="K29" s="436"/>
      <c r="L29" s="387"/>
      <c r="M29" s="388"/>
      <c r="N29" s="389"/>
      <c r="O29" s="410"/>
      <c r="P29" s="388"/>
      <c r="Q29" s="388"/>
      <c r="R29" s="388"/>
      <c r="S29" s="411"/>
      <c r="T29" s="79"/>
    </row>
    <row r="30" spans="1:20" ht="13.5">
      <c r="A30" s="276"/>
      <c r="B30" s="30"/>
      <c r="C30" s="145">
        <f t="shared" si="0"/>
      </c>
      <c r="D30" s="479">
        <f>IF(O30="","",IF(L30="","",IF(T30="",CONCATENATE(L30,"   ",O30),CONCATENATE(O30," ・ ",L30))))</f>
      </c>
      <c r="E30" s="480"/>
      <c r="F30" s="480"/>
      <c r="G30" s="481"/>
      <c r="H30" s="378"/>
      <c r="I30" s="379"/>
      <c r="J30" s="433"/>
      <c r="K30" s="436"/>
      <c r="L30" s="387"/>
      <c r="M30" s="388"/>
      <c r="N30" s="389"/>
      <c r="O30" s="410"/>
      <c r="P30" s="388"/>
      <c r="Q30" s="388"/>
      <c r="R30" s="388"/>
      <c r="S30" s="411"/>
      <c r="T30" s="79"/>
    </row>
    <row r="31" spans="1:20" ht="13.5">
      <c r="A31" s="276"/>
      <c r="B31" s="30"/>
      <c r="C31" s="145">
        <f t="shared" si="0"/>
      </c>
      <c r="D31" s="479">
        <f>IF(O31="","",IF(L31="","",IF(T31="",CONCATENATE(L31,"   ",O31),CONCATENATE(O31," ・ ",L31))))</f>
      </c>
      <c r="E31" s="480"/>
      <c r="F31" s="480"/>
      <c r="G31" s="481"/>
      <c r="H31" s="378"/>
      <c r="I31" s="379"/>
      <c r="J31" s="433"/>
      <c r="K31" s="436"/>
      <c r="L31" s="387"/>
      <c r="M31" s="388"/>
      <c r="N31" s="389"/>
      <c r="O31" s="410"/>
      <c r="P31" s="388"/>
      <c r="Q31" s="388"/>
      <c r="R31" s="388"/>
      <c r="S31" s="411"/>
      <c r="T31" s="79"/>
    </row>
    <row r="32" spans="1:20" ht="13.5">
      <c r="A32" s="276"/>
      <c r="B32" s="30"/>
      <c r="C32" s="145">
        <f t="shared" si="0"/>
      </c>
      <c r="D32" s="479">
        <f aca="true" t="shared" si="1" ref="D32:D39">IF(O32="","",IF(L32="","",IF(T32="",CONCATENATE(L32,"   ",O32),CONCATENATE(O32," ・ ",L32))))</f>
      </c>
      <c r="E32" s="480"/>
      <c r="F32" s="480"/>
      <c r="G32" s="481"/>
      <c r="H32" s="378"/>
      <c r="I32" s="379"/>
      <c r="J32" s="433"/>
      <c r="K32" s="436"/>
      <c r="L32" s="387"/>
      <c r="M32" s="388"/>
      <c r="N32" s="389"/>
      <c r="O32" s="410"/>
      <c r="P32" s="388"/>
      <c r="Q32" s="388"/>
      <c r="R32" s="388"/>
      <c r="S32" s="411"/>
      <c r="T32" s="79"/>
    </row>
    <row r="33" spans="1:20" ht="13.5">
      <c r="A33" s="276"/>
      <c r="B33" s="30"/>
      <c r="C33" s="145">
        <f t="shared" si="0"/>
      </c>
      <c r="D33" s="479">
        <f t="shared" si="1"/>
      </c>
      <c r="E33" s="480"/>
      <c r="F33" s="480"/>
      <c r="G33" s="481"/>
      <c r="H33" s="378"/>
      <c r="I33" s="379"/>
      <c r="J33" s="433"/>
      <c r="K33" s="436"/>
      <c r="L33" s="387"/>
      <c r="M33" s="388"/>
      <c r="N33" s="389"/>
      <c r="O33" s="410"/>
      <c r="P33" s="388"/>
      <c r="Q33" s="388"/>
      <c r="R33" s="388"/>
      <c r="S33" s="411"/>
      <c r="T33" s="79"/>
    </row>
    <row r="34" spans="1:20" ht="13.5">
      <c r="A34" s="276"/>
      <c r="B34" s="30"/>
      <c r="C34" s="145">
        <f t="shared" si="0"/>
      </c>
      <c r="D34" s="479">
        <f t="shared" si="1"/>
      </c>
      <c r="E34" s="480"/>
      <c r="F34" s="480"/>
      <c r="G34" s="481"/>
      <c r="H34" s="378"/>
      <c r="I34" s="379"/>
      <c r="J34" s="433"/>
      <c r="K34" s="436"/>
      <c r="L34" s="387"/>
      <c r="M34" s="388"/>
      <c r="N34" s="389"/>
      <c r="O34" s="410"/>
      <c r="P34" s="388"/>
      <c r="Q34" s="388"/>
      <c r="R34" s="388"/>
      <c r="S34" s="411"/>
      <c r="T34" s="79"/>
    </row>
    <row r="35" spans="1:20" ht="13.5">
      <c r="A35" s="276"/>
      <c r="B35" s="30"/>
      <c r="C35" s="145">
        <f t="shared" si="0"/>
      </c>
      <c r="D35" s="479">
        <f t="shared" si="1"/>
      </c>
      <c r="E35" s="480"/>
      <c r="F35" s="480"/>
      <c r="G35" s="481"/>
      <c r="H35" s="378"/>
      <c r="I35" s="379"/>
      <c r="J35" s="433"/>
      <c r="K35" s="436"/>
      <c r="L35" s="387"/>
      <c r="M35" s="388"/>
      <c r="N35" s="389"/>
      <c r="O35" s="410"/>
      <c r="P35" s="388"/>
      <c r="Q35" s="388"/>
      <c r="R35" s="388"/>
      <c r="S35" s="411"/>
      <c r="T35" s="79"/>
    </row>
    <row r="36" spans="1:20" ht="13.5">
      <c r="A36" s="276"/>
      <c r="B36" s="30"/>
      <c r="C36" s="145">
        <f t="shared" si="0"/>
      </c>
      <c r="D36" s="479">
        <f t="shared" si="1"/>
      </c>
      <c r="E36" s="480"/>
      <c r="F36" s="480"/>
      <c r="G36" s="481"/>
      <c r="H36" s="378"/>
      <c r="I36" s="379"/>
      <c r="J36" s="433"/>
      <c r="K36" s="436"/>
      <c r="L36" s="387"/>
      <c r="M36" s="388"/>
      <c r="N36" s="389"/>
      <c r="O36" s="410"/>
      <c r="P36" s="388"/>
      <c r="Q36" s="388"/>
      <c r="R36" s="388"/>
      <c r="S36" s="411"/>
      <c r="T36" s="79"/>
    </row>
    <row r="37" spans="1:20" ht="13.5">
      <c r="A37" s="276"/>
      <c r="B37" s="30"/>
      <c r="C37" s="145">
        <f t="shared" si="0"/>
      </c>
      <c r="D37" s="479">
        <f t="shared" si="1"/>
      </c>
      <c r="E37" s="480"/>
      <c r="F37" s="480"/>
      <c r="G37" s="481"/>
      <c r="H37" s="378"/>
      <c r="I37" s="379"/>
      <c r="J37" s="433"/>
      <c r="K37" s="436"/>
      <c r="L37" s="387"/>
      <c r="M37" s="388"/>
      <c r="N37" s="389"/>
      <c r="O37" s="410"/>
      <c r="P37" s="388"/>
      <c r="Q37" s="388"/>
      <c r="R37" s="388"/>
      <c r="S37" s="411"/>
      <c r="T37" s="79"/>
    </row>
    <row r="38" spans="1:20" ht="13.5">
      <c r="A38" s="276"/>
      <c r="B38" s="30"/>
      <c r="C38" s="145">
        <f t="shared" si="0"/>
      </c>
      <c r="D38" s="479">
        <f t="shared" si="1"/>
      </c>
      <c r="E38" s="480"/>
      <c r="F38" s="480"/>
      <c r="G38" s="481"/>
      <c r="H38" s="378"/>
      <c r="I38" s="379"/>
      <c r="J38" s="433"/>
      <c r="K38" s="436"/>
      <c r="L38" s="387"/>
      <c r="M38" s="388"/>
      <c r="N38" s="389"/>
      <c r="O38" s="410"/>
      <c r="P38" s="388"/>
      <c r="Q38" s="388"/>
      <c r="R38" s="388"/>
      <c r="S38" s="411"/>
      <c r="T38" s="79"/>
    </row>
    <row r="39" spans="1:20" ht="13.5">
      <c r="A39" s="276"/>
      <c r="B39" s="30"/>
      <c r="C39" s="94">
        <f t="shared" si="0"/>
      </c>
      <c r="D39" s="479">
        <f t="shared" si="1"/>
      </c>
      <c r="E39" s="480"/>
      <c r="F39" s="480"/>
      <c r="G39" s="482"/>
      <c r="H39" s="378"/>
      <c r="I39" s="379"/>
      <c r="J39" s="433"/>
      <c r="K39" s="436"/>
      <c r="L39" s="387"/>
      <c r="M39" s="388"/>
      <c r="N39" s="389"/>
      <c r="O39" s="410"/>
      <c r="P39" s="388"/>
      <c r="Q39" s="388"/>
      <c r="R39" s="388"/>
      <c r="S39" s="411"/>
      <c r="T39" s="79"/>
    </row>
    <row r="40" spans="1:20" ht="13.5" customHeight="1" hidden="1">
      <c r="A40" s="277"/>
      <c r="B40" s="33"/>
      <c r="C40" s="95">
        <f>IF(J40="","",IF(H40="","",IF(T40="",CONCATENATE(H40," ",J40),CONCATENATE(J40,"・",H40))))</f>
      </c>
      <c r="D40" s="483">
        <f>IF(O40="","",IF(L40="","",IF(T40="",CONCATENATE(L40,"   ",O40),CONCATENATE(O40,"・",L40))))</f>
      </c>
      <c r="E40" s="484"/>
      <c r="F40" s="484"/>
      <c r="G40" s="485"/>
      <c r="H40" s="529"/>
      <c r="I40" s="530"/>
      <c r="J40" s="533"/>
      <c r="K40" s="487"/>
      <c r="L40" s="477"/>
      <c r="M40" s="477"/>
      <c r="N40" s="488"/>
      <c r="O40" s="476"/>
      <c r="P40" s="477"/>
      <c r="Q40" s="477"/>
      <c r="R40" s="477"/>
      <c r="S40" s="478"/>
      <c r="T40" s="79"/>
    </row>
    <row r="41" spans="1:20" ht="13.5" customHeight="1" hidden="1">
      <c r="A41" s="276"/>
      <c r="B41" s="34"/>
      <c r="C41" s="145">
        <f>IF(J41="","",IF(H41="","",IF(T41="",CONCATENATE(H41," ",J41),CONCATENATE(J41,"・",H41))))</f>
      </c>
      <c r="D41" s="479">
        <f>IF(O41="","",IF(L41="","",IF(T41="",CONCATENATE(L41,"   ",O41),CONCATENATE(O41,"・",L41))))</f>
      </c>
      <c r="E41" s="531"/>
      <c r="F41" s="531"/>
      <c r="G41" s="532"/>
      <c r="H41" s="541"/>
      <c r="I41" s="542"/>
      <c r="J41" s="463"/>
      <c r="K41" s="436"/>
      <c r="L41" s="465"/>
      <c r="M41" s="465"/>
      <c r="N41" s="467"/>
      <c r="O41" s="464"/>
      <c r="P41" s="465"/>
      <c r="Q41" s="465"/>
      <c r="R41" s="465"/>
      <c r="S41" s="466"/>
      <c r="T41" s="79"/>
    </row>
    <row r="42" spans="1:20" ht="13.5" customHeight="1" hidden="1" thickBot="1">
      <c r="A42" s="278"/>
      <c r="B42" s="77"/>
      <c r="C42" s="96">
        <f>IF(J42="","",IF(I42="","",IF(T42="",CONCATENATE(I42," ",J42),CONCATENATE(J42,"・",I42))))</f>
      </c>
      <c r="D42" s="573">
        <f>IF(O42="","",IF(L42="","",IF(T42="",CONCATENATE(L42,"   ",O42),CONCATENATE(O42,"・",L42))))</f>
      </c>
      <c r="E42" s="574"/>
      <c r="F42" s="574"/>
      <c r="G42" s="575"/>
      <c r="H42" s="472"/>
      <c r="I42" s="473"/>
      <c r="J42" s="470"/>
      <c r="K42" s="471"/>
      <c r="L42" s="437"/>
      <c r="M42" s="437"/>
      <c r="N42" s="438"/>
      <c r="O42" s="439"/>
      <c r="P42" s="437"/>
      <c r="Q42" s="437"/>
      <c r="R42" s="437"/>
      <c r="S42" s="440"/>
      <c r="T42" s="79"/>
    </row>
    <row r="43" spans="1:20" ht="13.5" customHeight="1">
      <c r="A43" s="276"/>
      <c r="B43" s="30"/>
      <c r="C43" s="94">
        <f>IF(J43="","",IF(H43="","",IF(T43="",CONCATENATE(H43," ",J43),CONCATENATE(J43," ・ ",H43))))</f>
      </c>
      <c r="D43" s="479">
        <f>IF(O43="","",IF(L43="","",IF(T43="",CONCATENATE(L43,"   ",O43),CONCATENATE(O43," ・ ",L43))))</f>
      </c>
      <c r="E43" s="480"/>
      <c r="F43" s="480"/>
      <c r="G43" s="482"/>
      <c r="H43" s="452"/>
      <c r="I43" s="453"/>
      <c r="J43" s="433"/>
      <c r="K43" s="436"/>
      <c r="L43" s="378"/>
      <c r="M43" s="434"/>
      <c r="N43" s="434"/>
      <c r="O43" s="433"/>
      <c r="P43" s="434"/>
      <c r="Q43" s="434"/>
      <c r="R43" s="434"/>
      <c r="S43" s="435"/>
      <c r="T43" s="79"/>
    </row>
    <row r="44" spans="1:20" ht="13.5" customHeight="1">
      <c r="A44" s="279"/>
      <c r="B44" s="78"/>
      <c r="C44" s="94">
        <f>IF(J44="","",IF(H44="","",IF(T44="",CONCATENATE(H44," ",J44),CONCATENATE(J44," ・ ",H44))))</f>
      </c>
      <c r="D44" s="479">
        <f>IF(O44="","",IF(L44="","",IF(T44="",CONCATENATE(L44,"   ",O44),CONCATENATE(O44," ・ ",L44))))</f>
      </c>
      <c r="E44" s="480"/>
      <c r="F44" s="480"/>
      <c r="G44" s="482"/>
      <c r="H44" s="441"/>
      <c r="I44" s="442"/>
      <c r="J44" s="486"/>
      <c r="K44" s="487"/>
      <c r="L44" s="445"/>
      <c r="M44" s="446"/>
      <c r="N44" s="446"/>
      <c r="O44" s="486"/>
      <c r="P44" s="446"/>
      <c r="Q44" s="446"/>
      <c r="R44" s="446"/>
      <c r="S44" s="572"/>
      <c r="T44" s="79"/>
    </row>
    <row r="45" spans="1:20" ht="13.5" customHeight="1" thickBot="1">
      <c r="A45" s="280"/>
      <c r="B45" s="32"/>
      <c r="C45" s="97">
        <f>IF(J45="","",IF(H45="","",IF(T45="",CONCATENATE(H45," ",J45),CONCATENATE(J45," ・ ",H45))))</f>
      </c>
      <c r="D45" s="538">
        <f>IF(O45="","",IF(L45="","",IF(T45="",CONCATENATE(L45,"   ",O45),CONCATENATE(O45," ・ ",L45))))</f>
      </c>
      <c r="E45" s="539"/>
      <c r="F45" s="539"/>
      <c r="G45" s="540"/>
      <c r="H45" s="443"/>
      <c r="I45" s="444"/>
      <c r="J45" s="566"/>
      <c r="K45" s="576"/>
      <c r="L45" s="468"/>
      <c r="M45" s="469"/>
      <c r="N45" s="469"/>
      <c r="O45" s="566"/>
      <c r="P45" s="469"/>
      <c r="Q45" s="469"/>
      <c r="R45" s="469"/>
      <c r="S45" s="567"/>
      <c r="T45" s="79"/>
    </row>
    <row r="46" spans="1:20" s="17" customFormat="1" ht="13.5" customHeight="1">
      <c r="A46" s="5"/>
      <c r="B46" s="21"/>
      <c r="C46" s="20"/>
      <c r="D46" s="19"/>
      <c r="E46" s="19"/>
      <c r="F46" s="19"/>
      <c r="G46" s="19"/>
      <c r="H46" s="21"/>
      <c r="I46" s="35"/>
      <c r="J46" s="35"/>
      <c r="K46" s="35"/>
      <c r="L46" s="36"/>
      <c r="M46" s="35"/>
      <c r="N46" s="21"/>
      <c r="O46" s="21"/>
      <c r="P46" s="5"/>
      <c r="Q46" s="21"/>
      <c r="R46" s="35"/>
      <c r="S46" s="19"/>
      <c r="T46" s="19"/>
    </row>
    <row r="47" ht="14.25" thickBot="1">
      <c r="A47" s="4" t="s">
        <v>24</v>
      </c>
    </row>
    <row r="48" spans="1:23" ht="13.5" customHeight="1">
      <c r="A48" s="568" t="s">
        <v>47</v>
      </c>
      <c r="B48" s="498" t="s">
        <v>22</v>
      </c>
      <c r="C48" s="499"/>
      <c r="D48" s="534"/>
      <c r="E48" s="535"/>
      <c r="F48" s="523" t="s">
        <v>76</v>
      </c>
      <c r="G48" s="524"/>
      <c r="H48" s="525"/>
      <c r="I48" s="570"/>
      <c r="J48" s="37" t="s">
        <v>6</v>
      </c>
      <c r="K48" s="37"/>
      <c r="L48" s="474"/>
      <c r="M48" s="457" t="s">
        <v>7</v>
      </c>
      <c r="N48" s="458"/>
      <c r="O48" s="459"/>
      <c r="P48" s="82" t="s">
        <v>2</v>
      </c>
      <c r="Q48" s="63" t="s">
        <v>5</v>
      </c>
      <c r="R48" s="67"/>
      <c r="S48" s="68"/>
      <c r="T48" s="68"/>
      <c r="W48" s="28"/>
    </row>
    <row r="49" spans="1:20" ht="13.5" customHeight="1">
      <c r="A49" s="569"/>
      <c r="B49" s="500"/>
      <c r="C49" s="501"/>
      <c r="D49" s="536"/>
      <c r="E49" s="537"/>
      <c r="F49" s="526"/>
      <c r="G49" s="527"/>
      <c r="H49" s="528"/>
      <c r="I49" s="571"/>
      <c r="J49" s="38" t="s">
        <v>25</v>
      </c>
      <c r="K49" s="38"/>
      <c r="L49" s="475"/>
      <c r="M49" s="85" t="s">
        <v>18</v>
      </c>
      <c r="N49" s="39" t="s">
        <v>19</v>
      </c>
      <c r="O49" s="86" t="s">
        <v>20</v>
      </c>
      <c r="P49" s="83"/>
      <c r="Q49" s="64"/>
      <c r="R49" s="69"/>
      <c r="S49" s="69"/>
      <c r="T49" s="69"/>
    </row>
    <row r="50" spans="1:20" ht="13.5">
      <c r="A50" s="29">
        <f aca="true" t="shared" si="2" ref="A50:A60">IF(A28="","",A28)</f>
      </c>
      <c r="B50" s="489">
        <f aca="true" t="shared" si="3" ref="B50:B60">C28</f>
      </c>
      <c r="C50" s="490"/>
      <c r="D50" s="494"/>
      <c r="E50" s="495"/>
      <c r="F50" s="511"/>
      <c r="G50" s="512"/>
      <c r="H50" s="98" t="s">
        <v>18</v>
      </c>
      <c r="I50" s="134"/>
      <c r="J50" s="109"/>
      <c r="K50" s="447">
        <f>IF(M50="","",IF(N50="","",IF(O50="","",DATEDIF(CONCATENATE(M50,"/",N50,"/",O50),#REF!,"Y"))))</f>
      </c>
      <c r="L50" s="448"/>
      <c r="M50" s="111"/>
      <c r="N50" s="112"/>
      <c r="O50" s="113"/>
      <c r="P50" s="84"/>
      <c r="Q50" s="65"/>
      <c r="R50" s="19"/>
      <c r="S50" s="19"/>
      <c r="T50" s="19"/>
    </row>
    <row r="51" spans="1:20" ht="13.5">
      <c r="A51" s="29">
        <f t="shared" si="2"/>
      </c>
      <c r="B51" s="489">
        <f t="shared" si="3"/>
      </c>
      <c r="C51" s="490"/>
      <c r="D51" s="494"/>
      <c r="E51" s="495"/>
      <c r="F51" s="511"/>
      <c r="G51" s="512"/>
      <c r="H51" s="98" t="s">
        <v>18</v>
      </c>
      <c r="I51" s="134"/>
      <c r="J51" s="109"/>
      <c r="K51" s="447">
        <f>IF(M51="","",IF(N51="","",IF(O51="","",DATEDIF(CONCATENATE(M51,"/",N51,"/",O51),#REF!,"Y"))))</f>
      </c>
      <c r="L51" s="448"/>
      <c r="M51" s="111"/>
      <c r="N51" s="112"/>
      <c r="O51" s="113"/>
      <c r="P51" s="84"/>
      <c r="Q51" s="65"/>
      <c r="R51" s="19"/>
      <c r="S51" s="19"/>
      <c r="T51" s="19"/>
    </row>
    <row r="52" spans="1:20" ht="13.5">
      <c r="A52" s="29">
        <f t="shared" si="2"/>
      </c>
      <c r="B52" s="489">
        <f t="shared" si="3"/>
      </c>
      <c r="C52" s="490"/>
      <c r="D52" s="494"/>
      <c r="E52" s="495"/>
      <c r="F52" s="511"/>
      <c r="G52" s="512"/>
      <c r="H52" s="98" t="s">
        <v>18</v>
      </c>
      <c r="I52" s="134"/>
      <c r="J52" s="109"/>
      <c r="K52" s="447">
        <f>IF(M52="","",IF(N52="","",IF(O52="","",DATEDIF(CONCATENATE(M52,"/",N52,"/",O52),#REF!,"Y"))))</f>
      </c>
      <c r="L52" s="448"/>
      <c r="M52" s="111"/>
      <c r="N52" s="112"/>
      <c r="O52" s="113"/>
      <c r="P52" s="84"/>
      <c r="Q52" s="65"/>
      <c r="R52" s="19"/>
      <c r="S52" s="19"/>
      <c r="T52" s="19"/>
    </row>
    <row r="53" spans="1:20" ht="13.5">
      <c r="A53" s="29">
        <f t="shared" si="2"/>
      </c>
      <c r="B53" s="489">
        <f t="shared" si="3"/>
      </c>
      <c r="C53" s="490"/>
      <c r="D53" s="494"/>
      <c r="E53" s="495"/>
      <c r="F53" s="511"/>
      <c r="G53" s="512"/>
      <c r="H53" s="98" t="s">
        <v>18</v>
      </c>
      <c r="I53" s="134"/>
      <c r="J53" s="109"/>
      <c r="K53" s="447">
        <f>IF(M53="","",IF(N53="","",IF(O53="","",DATEDIF(CONCATENATE(M53,"/",N53,"/",O53),#REF!,"Y"))))</f>
      </c>
      <c r="L53" s="448"/>
      <c r="M53" s="111"/>
      <c r="N53" s="112"/>
      <c r="O53" s="113"/>
      <c r="P53" s="84"/>
      <c r="Q53" s="65"/>
      <c r="R53" s="19"/>
      <c r="S53" s="19"/>
      <c r="T53" s="19"/>
    </row>
    <row r="54" spans="1:20" ht="13.5">
      <c r="A54" s="29">
        <f t="shared" si="2"/>
      </c>
      <c r="B54" s="489">
        <f t="shared" si="3"/>
      </c>
      <c r="C54" s="490"/>
      <c r="D54" s="494"/>
      <c r="E54" s="495"/>
      <c r="F54" s="511"/>
      <c r="G54" s="512"/>
      <c r="H54" s="98" t="s">
        <v>18</v>
      </c>
      <c r="I54" s="134"/>
      <c r="J54" s="109"/>
      <c r="K54" s="447">
        <f>IF(M54="","",IF(N54="","",IF(O54="","",DATEDIF(CONCATENATE(M54,"/",N54,"/",O54),#REF!,"Y"))))</f>
      </c>
      <c r="L54" s="448"/>
      <c r="M54" s="111"/>
      <c r="N54" s="112"/>
      <c r="O54" s="113"/>
      <c r="P54" s="84"/>
      <c r="Q54" s="65"/>
      <c r="R54" s="19"/>
      <c r="S54" s="19"/>
      <c r="T54" s="19"/>
    </row>
    <row r="55" spans="1:20" ht="13.5">
      <c r="A55" s="29">
        <f t="shared" si="2"/>
      </c>
      <c r="B55" s="489">
        <f t="shared" si="3"/>
      </c>
      <c r="C55" s="490"/>
      <c r="D55" s="494"/>
      <c r="E55" s="495"/>
      <c r="F55" s="511"/>
      <c r="G55" s="512"/>
      <c r="H55" s="98" t="s">
        <v>18</v>
      </c>
      <c r="I55" s="134"/>
      <c r="J55" s="109"/>
      <c r="K55" s="447">
        <f>IF(M55="","",IF(N55="","",IF(O55="","",DATEDIF(CONCATENATE(M55,"/",N55,"/",O55),#REF!,"Y"))))</f>
      </c>
      <c r="L55" s="448"/>
      <c r="M55" s="111"/>
      <c r="N55" s="112"/>
      <c r="O55" s="113"/>
      <c r="P55" s="84"/>
      <c r="Q55" s="65"/>
      <c r="R55" s="19"/>
      <c r="S55" s="19"/>
      <c r="T55" s="19"/>
    </row>
    <row r="56" spans="1:20" ht="13.5">
      <c r="A56" s="29">
        <f t="shared" si="2"/>
      </c>
      <c r="B56" s="489">
        <f t="shared" si="3"/>
      </c>
      <c r="C56" s="490"/>
      <c r="D56" s="494"/>
      <c r="E56" s="495"/>
      <c r="F56" s="511"/>
      <c r="G56" s="512"/>
      <c r="H56" s="98" t="s">
        <v>18</v>
      </c>
      <c r="I56" s="134"/>
      <c r="J56" s="109"/>
      <c r="K56" s="447">
        <f>IF(M56="","",IF(N56="","",IF(O56="","",DATEDIF(CONCATENATE(M56,"/",N56,"/",O56),#REF!,"Y"))))</f>
      </c>
      <c r="L56" s="448"/>
      <c r="M56" s="111"/>
      <c r="N56" s="112"/>
      <c r="O56" s="113"/>
      <c r="P56" s="84"/>
      <c r="Q56" s="65"/>
      <c r="R56" s="19"/>
      <c r="S56" s="19"/>
      <c r="T56" s="19"/>
    </row>
    <row r="57" spans="1:20" ht="13.5">
      <c r="A57" s="29">
        <f t="shared" si="2"/>
      </c>
      <c r="B57" s="489">
        <f t="shared" si="3"/>
      </c>
      <c r="C57" s="490"/>
      <c r="D57" s="494"/>
      <c r="E57" s="495"/>
      <c r="F57" s="511"/>
      <c r="G57" s="512"/>
      <c r="H57" s="98" t="s">
        <v>18</v>
      </c>
      <c r="I57" s="134"/>
      <c r="J57" s="109"/>
      <c r="K57" s="447">
        <f>IF(M57="","",IF(N57="","",IF(O57="","",DATEDIF(CONCATENATE(M57,"/",N57,"/",O57),#REF!,"Y"))))</f>
      </c>
      <c r="L57" s="448"/>
      <c r="M57" s="111"/>
      <c r="N57" s="112"/>
      <c r="O57" s="113"/>
      <c r="P57" s="84"/>
      <c r="Q57" s="65"/>
      <c r="R57" s="19"/>
      <c r="S57" s="19"/>
      <c r="T57" s="19"/>
    </row>
    <row r="58" spans="1:20" ht="13.5">
      <c r="A58" s="29">
        <f t="shared" si="2"/>
      </c>
      <c r="B58" s="489">
        <f t="shared" si="3"/>
      </c>
      <c r="C58" s="490"/>
      <c r="D58" s="494"/>
      <c r="E58" s="495"/>
      <c r="F58" s="511"/>
      <c r="G58" s="512"/>
      <c r="H58" s="98" t="s">
        <v>18</v>
      </c>
      <c r="I58" s="134"/>
      <c r="J58" s="109"/>
      <c r="K58" s="447">
        <f>IF(M58="","",IF(N58="","",IF(O58="","",DATEDIF(CONCATENATE(M58,"/",N58,"/",O58),#REF!,"Y"))))</f>
      </c>
      <c r="L58" s="448"/>
      <c r="M58" s="111"/>
      <c r="N58" s="112"/>
      <c r="O58" s="113"/>
      <c r="P58" s="84"/>
      <c r="Q58" s="65"/>
      <c r="R58" s="19"/>
      <c r="S58" s="19"/>
      <c r="T58" s="19"/>
    </row>
    <row r="59" spans="1:20" ht="13.5">
      <c r="A59" s="29">
        <f t="shared" si="2"/>
      </c>
      <c r="B59" s="489">
        <f t="shared" si="3"/>
      </c>
      <c r="C59" s="490"/>
      <c r="D59" s="494"/>
      <c r="E59" s="495"/>
      <c r="F59" s="511"/>
      <c r="G59" s="512"/>
      <c r="H59" s="98" t="s">
        <v>18</v>
      </c>
      <c r="I59" s="134"/>
      <c r="J59" s="109"/>
      <c r="K59" s="447">
        <f>IF(M59="","",IF(N59="","",IF(O59="","",DATEDIF(CONCATENATE(M59,"/",N59,"/",O59),#REF!,"Y"))))</f>
      </c>
      <c r="L59" s="448"/>
      <c r="M59" s="111"/>
      <c r="N59" s="112"/>
      <c r="O59" s="113"/>
      <c r="P59" s="84"/>
      <c r="Q59" s="65"/>
      <c r="R59" s="19"/>
      <c r="S59" s="19"/>
      <c r="T59" s="19"/>
    </row>
    <row r="60" spans="1:20" ht="13.5">
      <c r="A60" s="29">
        <f t="shared" si="2"/>
      </c>
      <c r="B60" s="489">
        <f t="shared" si="3"/>
      </c>
      <c r="C60" s="490"/>
      <c r="D60" s="494"/>
      <c r="E60" s="495"/>
      <c r="F60" s="511"/>
      <c r="G60" s="512"/>
      <c r="H60" s="98" t="s">
        <v>18</v>
      </c>
      <c r="I60" s="134"/>
      <c r="J60" s="109"/>
      <c r="K60" s="447">
        <f>IF(M60="","",IF(N60="","",IF(O60="","",DATEDIF(CONCATENATE(M60,"/",N60,"/",O60),#REF!,"Y"))))</f>
      </c>
      <c r="L60" s="448"/>
      <c r="M60" s="111"/>
      <c r="N60" s="112"/>
      <c r="O60" s="113"/>
      <c r="P60" s="84"/>
      <c r="Q60" s="65"/>
      <c r="R60" s="19"/>
      <c r="S60" s="19"/>
      <c r="T60" s="19"/>
    </row>
    <row r="61" spans="1:20" ht="14.25" thickBot="1">
      <c r="A61" s="29">
        <f aca="true" t="shared" si="4" ref="A61:A67">IF(A39="","",A39)</f>
      </c>
      <c r="B61" s="489">
        <f aca="true" t="shared" si="5" ref="B61:B67">C39</f>
      </c>
      <c r="C61" s="490"/>
      <c r="D61" s="494"/>
      <c r="E61" s="502"/>
      <c r="F61" s="511"/>
      <c r="G61" s="513"/>
      <c r="H61" s="98" t="s">
        <v>18</v>
      </c>
      <c r="I61" s="134"/>
      <c r="J61" s="109"/>
      <c r="K61" s="447">
        <f>IF(M61="","",IF(N61="","",IF(O61="","",DATEDIF(CONCATENATE(M61,"/",N61,"/",O61),#REF!,"Y"))))</f>
      </c>
      <c r="L61" s="448"/>
      <c r="M61" s="111"/>
      <c r="N61" s="112"/>
      <c r="O61" s="113"/>
      <c r="P61" s="80"/>
      <c r="Q61" s="66"/>
      <c r="R61" s="19"/>
      <c r="S61" s="19"/>
      <c r="T61" s="19"/>
    </row>
    <row r="62" spans="1:20" ht="13.5" customHeight="1" hidden="1">
      <c r="A62" s="43">
        <f t="shared" si="4"/>
      </c>
      <c r="B62" s="489">
        <f t="shared" si="5"/>
      </c>
      <c r="C62" s="491"/>
      <c r="D62" s="492" t="s">
        <v>26</v>
      </c>
      <c r="E62" s="493"/>
      <c r="F62" s="520"/>
      <c r="G62" s="521"/>
      <c r="H62" s="98" t="s">
        <v>18</v>
      </c>
      <c r="I62" s="134"/>
      <c r="J62" s="124"/>
      <c r="K62" s="447">
        <f>IF(M62="","",IF(N62="","",IF(O62="","",DATEDIF(CONCATENATE(M62,"/",N62,"/",O62),#REF!,"Y"))))</f>
      </c>
      <c r="L62" s="448"/>
      <c r="M62" s="126"/>
      <c r="N62" s="127"/>
      <c r="O62" s="128"/>
      <c r="P62" s="41"/>
      <c r="Q62" s="42">
        <v>1</v>
      </c>
      <c r="R62" s="449"/>
      <c r="S62" s="450"/>
      <c r="T62" s="451"/>
    </row>
    <row r="63" spans="1:20" ht="13.5" customHeight="1" hidden="1">
      <c r="A63" s="43">
        <f t="shared" si="4"/>
      </c>
      <c r="B63" s="489">
        <f t="shared" si="5"/>
      </c>
      <c r="C63" s="491"/>
      <c r="D63" s="492" t="s">
        <v>27</v>
      </c>
      <c r="E63" s="493"/>
      <c r="F63" s="520"/>
      <c r="G63" s="521"/>
      <c r="H63" s="98" t="s">
        <v>18</v>
      </c>
      <c r="I63" s="134"/>
      <c r="J63" s="124"/>
      <c r="K63" s="447">
        <f>IF(M63="","",IF(N63="","",IF(O63="","",DATEDIF(CONCATENATE(M63,"/",N63,"/",O63),#REF!,"Y"))))</f>
      </c>
      <c r="L63" s="448"/>
      <c r="M63" s="126"/>
      <c r="N63" s="127"/>
      <c r="O63" s="128"/>
      <c r="P63" s="16"/>
      <c r="Q63" s="44">
        <v>1</v>
      </c>
      <c r="R63" s="460"/>
      <c r="S63" s="461"/>
      <c r="T63" s="462"/>
    </row>
    <row r="64" spans="1:20" ht="13.5" customHeight="1" hidden="1" thickBot="1">
      <c r="A64" s="81">
        <f t="shared" si="4"/>
      </c>
      <c r="B64" s="489">
        <f t="shared" si="5"/>
      </c>
      <c r="C64" s="491"/>
      <c r="D64" s="492" t="s">
        <v>28</v>
      </c>
      <c r="E64" s="493"/>
      <c r="F64" s="520"/>
      <c r="G64" s="521"/>
      <c r="H64" s="98" t="s">
        <v>18</v>
      </c>
      <c r="I64" s="134"/>
      <c r="J64" s="125"/>
      <c r="K64" s="447">
        <f>IF(M64="","",IF(N64="","",IF(O64="","",DATEDIF(CONCATENATE(M64,"/",N64,"/",O64),#REF!,"Y"))))</f>
      </c>
      <c r="L64" s="448"/>
      <c r="M64" s="126"/>
      <c r="N64" s="127"/>
      <c r="O64" s="128"/>
      <c r="P64" s="18"/>
      <c r="Q64" s="46">
        <v>1</v>
      </c>
      <c r="R64" s="454"/>
      <c r="S64" s="455"/>
      <c r="T64" s="456"/>
    </row>
    <row r="65" spans="1:15" ht="14.25" customHeight="1">
      <c r="A65" s="29">
        <f t="shared" si="4"/>
      </c>
      <c r="B65" s="489">
        <f t="shared" si="5"/>
      </c>
      <c r="C65" s="490"/>
      <c r="D65" s="494"/>
      <c r="E65" s="502"/>
      <c r="F65" s="511"/>
      <c r="G65" s="513"/>
      <c r="H65" s="98" t="s">
        <v>18</v>
      </c>
      <c r="I65" s="134"/>
      <c r="J65" s="109"/>
      <c r="K65" s="447">
        <f>IF(M65="","",IF(N65="","",IF(O65="","",DATEDIF(CONCATENATE(M65,"/",N65,"/",O65),#REF!,"Y"))))</f>
      </c>
      <c r="L65" s="448"/>
      <c r="M65" s="111"/>
      <c r="N65" s="112"/>
      <c r="O65" s="113"/>
    </row>
    <row r="66" spans="1:15" ht="14.25" customHeight="1">
      <c r="A66" s="29">
        <f t="shared" si="4"/>
      </c>
      <c r="B66" s="489">
        <f t="shared" si="5"/>
      </c>
      <c r="C66" s="490"/>
      <c r="D66" s="494"/>
      <c r="E66" s="502"/>
      <c r="F66" s="522"/>
      <c r="G66" s="513"/>
      <c r="H66" s="98" t="s">
        <v>18</v>
      </c>
      <c r="I66" s="134"/>
      <c r="J66" s="109"/>
      <c r="K66" s="447">
        <f>IF(M66="","",IF(N66="","",IF(O66="","",DATEDIF(CONCATENATE(M66,"/",N66,"/",O66),#REF!,"Y"))))</f>
      </c>
      <c r="L66" s="448"/>
      <c r="M66" s="111"/>
      <c r="N66" s="112"/>
      <c r="O66" s="113"/>
    </row>
    <row r="67" spans="1:20" s="5" customFormat="1" ht="14.25" thickBot="1">
      <c r="A67" s="31">
        <f t="shared" si="4"/>
      </c>
      <c r="B67" s="496">
        <f t="shared" si="5"/>
      </c>
      <c r="C67" s="497"/>
      <c r="D67" s="518"/>
      <c r="E67" s="519"/>
      <c r="F67" s="553"/>
      <c r="G67" s="554"/>
      <c r="H67" s="99" t="s">
        <v>18</v>
      </c>
      <c r="I67" s="134"/>
      <c r="J67" s="110"/>
      <c r="K67" s="447">
        <f>IF(M67="","",IF(N67="","",IF(O67="","",DATEDIF(CONCATENATE(M67,"/",N67,"/",O67),#REF!,"Y"))))</f>
      </c>
      <c r="L67" s="448"/>
      <c r="M67" s="114"/>
      <c r="N67" s="115"/>
      <c r="O67" s="116"/>
      <c r="P67" s="7"/>
      <c r="Q67" s="7"/>
      <c r="R67" s="7"/>
      <c r="S67" s="7"/>
      <c r="T67" s="7"/>
    </row>
    <row r="68" ht="14.25" hidden="1" thickBot="1">
      <c r="A68" s="4" t="s">
        <v>29</v>
      </c>
    </row>
    <row r="69" spans="1:20" s="48" customFormat="1" ht="13.5" hidden="1">
      <c r="A69" s="47" t="s">
        <v>36</v>
      </c>
      <c r="B69" s="503" t="s">
        <v>22</v>
      </c>
      <c r="C69" s="504"/>
      <c r="D69" s="514" t="s">
        <v>37</v>
      </c>
      <c r="E69" s="515"/>
      <c r="F69" s="516"/>
      <c r="G69" s="517"/>
      <c r="H69" s="555" t="s">
        <v>30</v>
      </c>
      <c r="I69" s="556"/>
      <c r="J69" s="556"/>
      <c r="K69" s="556"/>
      <c r="L69" s="556"/>
      <c r="M69" s="556"/>
      <c r="N69" s="556"/>
      <c r="O69" s="556"/>
      <c r="P69" s="556"/>
      <c r="Q69" s="556"/>
      <c r="R69" s="556"/>
      <c r="S69" s="556"/>
      <c r="T69" s="557"/>
    </row>
    <row r="70" spans="1:20" ht="13.5" hidden="1">
      <c r="A70" s="43">
        <f aca="true" t="shared" si="6" ref="A70:A80">IF(A28="","",A28)</f>
      </c>
      <c r="B70" s="505">
        <f aca="true" t="shared" si="7" ref="B70:B80">C28</f>
      </c>
      <c r="C70" s="506"/>
      <c r="D70" s="14"/>
      <c r="E70" s="49" t="s">
        <v>38</v>
      </c>
      <c r="F70" s="427"/>
      <c r="G70" s="510"/>
      <c r="H70" s="427"/>
      <c r="I70" s="428"/>
      <c r="J70" s="428"/>
      <c r="K70" s="428"/>
      <c r="L70" s="428"/>
      <c r="M70" s="428"/>
      <c r="N70" s="428"/>
      <c r="O70" s="428"/>
      <c r="P70" s="428"/>
      <c r="Q70" s="428"/>
      <c r="R70" s="428"/>
      <c r="S70" s="428"/>
      <c r="T70" s="429"/>
    </row>
    <row r="71" spans="1:20" ht="13.5" hidden="1">
      <c r="A71" s="43">
        <f t="shared" si="6"/>
      </c>
      <c r="B71" s="505">
        <f t="shared" si="7"/>
      </c>
      <c r="C71" s="506"/>
      <c r="D71" s="14"/>
      <c r="E71" s="49" t="s">
        <v>38</v>
      </c>
      <c r="F71" s="427"/>
      <c r="G71" s="510"/>
      <c r="H71" s="427"/>
      <c r="I71" s="428"/>
      <c r="J71" s="428"/>
      <c r="K71" s="428"/>
      <c r="L71" s="428"/>
      <c r="M71" s="428"/>
      <c r="N71" s="428"/>
      <c r="O71" s="428"/>
      <c r="P71" s="428"/>
      <c r="Q71" s="428"/>
      <c r="R71" s="428"/>
      <c r="S71" s="428"/>
      <c r="T71" s="429"/>
    </row>
    <row r="72" spans="1:20" ht="13.5" hidden="1">
      <c r="A72" s="43">
        <f t="shared" si="6"/>
      </c>
      <c r="B72" s="505">
        <f t="shared" si="7"/>
      </c>
      <c r="C72" s="506"/>
      <c r="D72" s="14"/>
      <c r="E72" s="49" t="s">
        <v>38</v>
      </c>
      <c r="F72" s="427"/>
      <c r="G72" s="510"/>
      <c r="H72" s="427"/>
      <c r="I72" s="428"/>
      <c r="J72" s="428"/>
      <c r="K72" s="428"/>
      <c r="L72" s="428"/>
      <c r="M72" s="428"/>
      <c r="N72" s="428"/>
      <c r="O72" s="428"/>
      <c r="P72" s="428"/>
      <c r="Q72" s="428"/>
      <c r="R72" s="428"/>
      <c r="S72" s="428"/>
      <c r="T72" s="429"/>
    </row>
    <row r="73" spans="1:20" ht="13.5" hidden="1">
      <c r="A73" s="43">
        <f t="shared" si="6"/>
      </c>
      <c r="B73" s="505">
        <f t="shared" si="7"/>
      </c>
      <c r="C73" s="506"/>
      <c r="D73" s="14"/>
      <c r="E73" s="49" t="s">
        <v>38</v>
      </c>
      <c r="F73" s="427"/>
      <c r="G73" s="510"/>
      <c r="H73" s="427"/>
      <c r="I73" s="428"/>
      <c r="J73" s="428"/>
      <c r="K73" s="428"/>
      <c r="L73" s="428"/>
      <c r="M73" s="428"/>
      <c r="N73" s="428"/>
      <c r="O73" s="428"/>
      <c r="P73" s="428"/>
      <c r="Q73" s="428"/>
      <c r="R73" s="428"/>
      <c r="S73" s="428"/>
      <c r="T73" s="429"/>
    </row>
    <row r="74" spans="1:20" ht="13.5" hidden="1">
      <c r="A74" s="43">
        <f t="shared" si="6"/>
      </c>
      <c r="B74" s="505">
        <f t="shared" si="7"/>
      </c>
      <c r="C74" s="506"/>
      <c r="D74" s="14"/>
      <c r="E74" s="49" t="s">
        <v>38</v>
      </c>
      <c r="F74" s="427"/>
      <c r="G74" s="510"/>
      <c r="H74" s="427"/>
      <c r="I74" s="428"/>
      <c r="J74" s="428"/>
      <c r="K74" s="428"/>
      <c r="L74" s="428"/>
      <c r="M74" s="428"/>
      <c r="N74" s="428"/>
      <c r="O74" s="428"/>
      <c r="P74" s="428"/>
      <c r="Q74" s="428"/>
      <c r="R74" s="428"/>
      <c r="S74" s="428"/>
      <c r="T74" s="429"/>
    </row>
    <row r="75" spans="1:20" ht="13.5" hidden="1">
      <c r="A75" s="43">
        <f t="shared" si="6"/>
      </c>
      <c r="B75" s="505">
        <f t="shared" si="7"/>
      </c>
      <c r="C75" s="506"/>
      <c r="D75" s="14"/>
      <c r="E75" s="49" t="s">
        <v>38</v>
      </c>
      <c r="F75" s="427"/>
      <c r="G75" s="510"/>
      <c r="H75" s="427"/>
      <c r="I75" s="428"/>
      <c r="J75" s="428"/>
      <c r="K75" s="428"/>
      <c r="L75" s="428"/>
      <c r="M75" s="428"/>
      <c r="N75" s="428"/>
      <c r="O75" s="428"/>
      <c r="P75" s="428"/>
      <c r="Q75" s="428"/>
      <c r="R75" s="428"/>
      <c r="S75" s="428"/>
      <c r="T75" s="429"/>
    </row>
    <row r="76" spans="1:20" ht="13.5" hidden="1">
      <c r="A76" s="43">
        <f t="shared" si="6"/>
      </c>
      <c r="B76" s="505">
        <f t="shared" si="7"/>
      </c>
      <c r="C76" s="506"/>
      <c r="D76" s="14"/>
      <c r="E76" s="49" t="s">
        <v>38</v>
      </c>
      <c r="F76" s="427"/>
      <c r="G76" s="510"/>
      <c r="H76" s="427"/>
      <c r="I76" s="428"/>
      <c r="J76" s="428"/>
      <c r="K76" s="428"/>
      <c r="L76" s="428"/>
      <c r="M76" s="428"/>
      <c r="N76" s="428"/>
      <c r="O76" s="428"/>
      <c r="P76" s="428"/>
      <c r="Q76" s="428"/>
      <c r="R76" s="428"/>
      <c r="S76" s="428"/>
      <c r="T76" s="429"/>
    </row>
    <row r="77" spans="1:20" ht="13.5" hidden="1">
      <c r="A77" s="43">
        <f t="shared" si="6"/>
      </c>
      <c r="B77" s="505">
        <f t="shared" si="7"/>
      </c>
      <c r="C77" s="506"/>
      <c r="D77" s="14"/>
      <c r="E77" s="49" t="s">
        <v>38</v>
      </c>
      <c r="F77" s="427"/>
      <c r="G77" s="510"/>
      <c r="H77" s="427"/>
      <c r="I77" s="428"/>
      <c r="J77" s="428"/>
      <c r="K77" s="428"/>
      <c r="L77" s="428"/>
      <c r="M77" s="428"/>
      <c r="N77" s="428"/>
      <c r="O77" s="428"/>
      <c r="P77" s="428"/>
      <c r="Q77" s="428"/>
      <c r="R77" s="428"/>
      <c r="S77" s="428"/>
      <c r="T77" s="429"/>
    </row>
    <row r="78" spans="1:20" ht="13.5" hidden="1">
      <c r="A78" s="43">
        <f t="shared" si="6"/>
      </c>
      <c r="B78" s="505">
        <f t="shared" si="7"/>
      </c>
      <c r="C78" s="506"/>
      <c r="D78" s="14"/>
      <c r="E78" s="49" t="s">
        <v>38</v>
      </c>
      <c r="F78" s="427"/>
      <c r="G78" s="510"/>
      <c r="H78" s="427"/>
      <c r="I78" s="428"/>
      <c r="J78" s="428"/>
      <c r="K78" s="428"/>
      <c r="L78" s="428"/>
      <c r="M78" s="428"/>
      <c r="N78" s="428"/>
      <c r="O78" s="428"/>
      <c r="P78" s="428"/>
      <c r="Q78" s="428"/>
      <c r="R78" s="428"/>
      <c r="S78" s="428"/>
      <c r="T78" s="429"/>
    </row>
    <row r="79" spans="1:20" ht="13.5" hidden="1">
      <c r="A79" s="43">
        <f t="shared" si="6"/>
      </c>
      <c r="B79" s="505">
        <f t="shared" si="7"/>
      </c>
      <c r="C79" s="506"/>
      <c r="D79" s="14"/>
      <c r="E79" s="49" t="s">
        <v>38</v>
      </c>
      <c r="F79" s="427"/>
      <c r="G79" s="510"/>
      <c r="H79" s="427"/>
      <c r="I79" s="428"/>
      <c r="J79" s="428"/>
      <c r="K79" s="428"/>
      <c r="L79" s="428"/>
      <c r="M79" s="428"/>
      <c r="N79" s="428"/>
      <c r="O79" s="428"/>
      <c r="P79" s="428"/>
      <c r="Q79" s="428"/>
      <c r="R79" s="428"/>
      <c r="S79" s="428"/>
      <c r="T79" s="429"/>
    </row>
    <row r="80" spans="1:20" ht="13.5" hidden="1">
      <c r="A80" s="43">
        <f t="shared" si="6"/>
      </c>
      <c r="B80" s="505">
        <f t="shared" si="7"/>
      </c>
      <c r="C80" s="506"/>
      <c r="D80" s="14"/>
      <c r="E80" s="49" t="s">
        <v>38</v>
      </c>
      <c r="F80" s="427"/>
      <c r="G80" s="510"/>
      <c r="H80" s="427"/>
      <c r="I80" s="428"/>
      <c r="J80" s="428"/>
      <c r="K80" s="428"/>
      <c r="L80" s="428"/>
      <c r="M80" s="428"/>
      <c r="N80" s="428"/>
      <c r="O80" s="428"/>
      <c r="P80" s="428"/>
      <c r="Q80" s="428"/>
      <c r="R80" s="428"/>
      <c r="S80" s="428"/>
      <c r="T80" s="429"/>
    </row>
    <row r="81" spans="1:20" ht="13.5" hidden="1">
      <c r="A81" s="43">
        <f>IF(A39="","",A39)</f>
      </c>
      <c r="B81" s="505">
        <f>C39</f>
      </c>
      <c r="C81" s="506"/>
      <c r="D81" s="14"/>
      <c r="E81" s="49" t="s">
        <v>38</v>
      </c>
      <c r="F81" s="427"/>
      <c r="G81" s="510"/>
      <c r="H81" s="427"/>
      <c r="I81" s="428"/>
      <c r="J81" s="428"/>
      <c r="K81" s="428"/>
      <c r="L81" s="428"/>
      <c r="M81" s="428"/>
      <c r="N81" s="428"/>
      <c r="O81" s="428"/>
      <c r="P81" s="428"/>
      <c r="Q81" s="428"/>
      <c r="R81" s="428"/>
      <c r="S81" s="428"/>
      <c r="T81" s="429"/>
    </row>
    <row r="82" spans="1:20" ht="13.5" hidden="1">
      <c r="A82" s="43">
        <f>IF(A40="","",A40)</f>
      </c>
      <c r="B82" s="505">
        <f>C40</f>
      </c>
      <c r="C82" s="506"/>
      <c r="D82" s="14"/>
      <c r="E82" s="49" t="s">
        <v>38</v>
      </c>
      <c r="F82" s="427"/>
      <c r="G82" s="510"/>
      <c r="H82" s="427"/>
      <c r="I82" s="428"/>
      <c r="J82" s="428"/>
      <c r="K82" s="428"/>
      <c r="L82" s="428"/>
      <c r="M82" s="428"/>
      <c r="N82" s="428"/>
      <c r="O82" s="428"/>
      <c r="P82" s="428"/>
      <c r="Q82" s="428"/>
      <c r="R82" s="428"/>
      <c r="S82" s="428"/>
      <c r="T82" s="429"/>
    </row>
    <row r="83" spans="1:20" ht="13.5" hidden="1">
      <c r="A83" s="43">
        <f>IF(A41="","",A41)</f>
      </c>
      <c r="B83" s="505">
        <f>C41</f>
      </c>
      <c r="C83" s="506"/>
      <c r="D83" s="14"/>
      <c r="E83" s="49" t="s">
        <v>38</v>
      </c>
      <c r="F83" s="427"/>
      <c r="G83" s="510"/>
      <c r="H83" s="427"/>
      <c r="I83" s="428"/>
      <c r="J83" s="428"/>
      <c r="K83" s="428"/>
      <c r="L83" s="428"/>
      <c r="M83" s="428"/>
      <c r="N83" s="428"/>
      <c r="O83" s="428"/>
      <c r="P83" s="428"/>
      <c r="Q83" s="428"/>
      <c r="R83" s="428"/>
      <c r="S83" s="428"/>
      <c r="T83" s="429"/>
    </row>
    <row r="84" spans="1:20" ht="14.25" hidden="1" thickBot="1">
      <c r="A84" s="45">
        <f>IF(A42="","",A42)</f>
      </c>
      <c r="B84" s="507">
        <f>C42</f>
      </c>
      <c r="C84" s="508"/>
      <c r="D84" s="40"/>
      <c r="E84" s="50" t="s">
        <v>38</v>
      </c>
      <c r="F84" s="430"/>
      <c r="G84" s="509"/>
      <c r="H84" s="430"/>
      <c r="I84" s="431"/>
      <c r="J84" s="431"/>
      <c r="K84" s="431"/>
      <c r="L84" s="431"/>
      <c r="M84" s="431"/>
      <c r="N84" s="431"/>
      <c r="O84" s="431"/>
      <c r="P84" s="431"/>
      <c r="Q84" s="431"/>
      <c r="R84" s="431"/>
      <c r="S84" s="431"/>
      <c r="T84" s="432"/>
    </row>
    <row r="85" spans="6:13" ht="13.5">
      <c r="F85" s="549" t="s">
        <v>97</v>
      </c>
      <c r="G85" s="549"/>
      <c r="H85" s="549"/>
      <c r="I85" s="549"/>
      <c r="J85" s="549"/>
      <c r="K85" s="549"/>
      <c r="M85" s="53" t="s">
        <v>61</v>
      </c>
    </row>
    <row r="86" spans="8:12" ht="13.5">
      <c r="H86" s="51"/>
      <c r="L86" s="137"/>
    </row>
    <row r="87" spans="12:13" ht="13.5">
      <c r="L87" s="137" t="s">
        <v>133</v>
      </c>
      <c r="M87" s="4">
        <v>2003</v>
      </c>
    </row>
    <row r="88" spans="12:13" ht="13.5">
      <c r="L88" s="137" t="s">
        <v>153</v>
      </c>
      <c r="M88" s="4">
        <v>2004</v>
      </c>
    </row>
    <row r="89" spans="12:13" ht="13.5">
      <c r="L89" s="137" t="s">
        <v>154</v>
      </c>
      <c r="M89" s="4">
        <v>2005</v>
      </c>
    </row>
    <row r="90" spans="12:13" ht="13.5">
      <c r="L90" s="137" t="s">
        <v>189</v>
      </c>
      <c r="M90" s="4">
        <v>2006</v>
      </c>
    </row>
    <row r="91" ht="13.5">
      <c r="L91" s="137"/>
    </row>
  </sheetData>
  <sheetProtection password="C1C8" sheet="1" selectLockedCells="1"/>
  <protectedRanges>
    <protectedRange sqref="M50:O67" name="範囲14"/>
    <protectedRange sqref="J50:J67" name="範囲13"/>
    <protectedRange sqref="F50:G67" name="範囲12"/>
    <protectedRange sqref="H28:S45" name="範囲11"/>
    <protectedRange sqref="C5:K9" name="範囲1"/>
    <protectedRange sqref="D15" name="範囲2"/>
    <protectedRange sqref="H14:N15" name="範囲3"/>
    <protectedRange sqref="R14:R15" name="範囲4"/>
    <protectedRange sqref="M5:M8" name="範囲5"/>
    <protectedRange sqref="T14:T15" name="範囲6"/>
    <protectedRange sqref="D22:N23" name="範囲7"/>
    <protectedRange sqref="R22:R24" name="範囲8"/>
    <protectedRange sqref="T22:T24" name="範囲9"/>
    <protectedRange sqref="N24" name="範囲10"/>
    <protectedRange sqref="C10:K10" name="範囲1_1"/>
  </protectedRanges>
  <mergeCells count="288">
    <mergeCell ref="A10:B10"/>
    <mergeCell ref="D10:F10"/>
    <mergeCell ref="G10:H10"/>
    <mergeCell ref="I10:K10"/>
    <mergeCell ref="A24:B24"/>
    <mergeCell ref="A16:B17"/>
    <mergeCell ref="A22:B23"/>
    <mergeCell ref="A48:A49"/>
    <mergeCell ref="B53:C53"/>
    <mergeCell ref="K50:L50"/>
    <mergeCell ref="I48:I49"/>
    <mergeCell ref="O44:S44"/>
    <mergeCell ref="D42:G42"/>
    <mergeCell ref="K52:L52"/>
    <mergeCell ref="F52:G52"/>
    <mergeCell ref="J45:K45"/>
    <mergeCell ref="F51:G51"/>
    <mergeCell ref="H69:T69"/>
    <mergeCell ref="O29:S29"/>
    <mergeCell ref="D12:G12"/>
    <mergeCell ref="A18:B19"/>
    <mergeCell ref="D28:G28"/>
    <mergeCell ref="D29:G29"/>
    <mergeCell ref="N21:T21"/>
    <mergeCell ref="J28:K28"/>
    <mergeCell ref="A12:B13"/>
    <mergeCell ref="O45:S45"/>
    <mergeCell ref="J33:K33"/>
    <mergeCell ref="F70:G70"/>
    <mergeCell ref="F65:G65"/>
    <mergeCell ref="F63:G63"/>
    <mergeCell ref="F67:G67"/>
    <mergeCell ref="K57:L57"/>
    <mergeCell ref="K58:L58"/>
    <mergeCell ref="K59:L59"/>
    <mergeCell ref="F64:G64"/>
    <mergeCell ref="L35:N35"/>
    <mergeCell ref="J31:K31"/>
    <mergeCell ref="F85:K85"/>
    <mergeCell ref="N20:T20"/>
    <mergeCell ref="L30:N30"/>
    <mergeCell ref="L29:N29"/>
    <mergeCell ref="H22:M22"/>
    <mergeCell ref="H36:I36"/>
    <mergeCell ref="O30:S30"/>
    <mergeCell ref="O32:S32"/>
    <mergeCell ref="F53:G53"/>
    <mergeCell ref="J32:K32"/>
    <mergeCell ref="J36:K36"/>
    <mergeCell ref="C3:F3"/>
    <mergeCell ref="G3:K3"/>
    <mergeCell ref="K60:L60"/>
    <mergeCell ref="J30:K30"/>
    <mergeCell ref="L31:N31"/>
    <mergeCell ref="L32:N32"/>
    <mergeCell ref="L33:N33"/>
    <mergeCell ref="D23:G23"/>
    <mergeCell ref="O31:S31"/>
    <mergeCell ref="O36:S36"/>
    <mergeCell ref="L37:N37"/>
    <mergeCell ref="O37:S37"/>
    <mergeCell ref="O38:S38"/>
    <mergeCell ref="O35:S35"/>
    <mergeCell ref="L39:N39"/>
    <mergeCell ref="O33:S33"/>
    <mergeCell ref="K53:L53"/>
    <mergeCell ref="J38:K38"/>
    <mergeCell ref="J40:K40"/>
    <mergeCell ref="D38:G38"/>
    <mergeCell ref="D48:E49"/>
    <mergeCell ref="D44:G44"/>
    <mergeCell ref="D45:G45"/>
    <mergeCell ref="H41:I41"/>
    <mergeCell ref="J39:K39"/>
    <mergeCell ref="H39:I39"/>
    <mergeCell ref="F50:G50"/>
    <mergeCell ref="F48:H49"/>
    <mergeCell ref="H40:I40"/>
    <mergeCell ref="D41:G41"/>
    <mergeCell ref="F55:G55"/>
    <mergeCell ref="D53:E53"/>
    <mergeCell ref="D55:E55"/>
    <mergeCell ref="D52:E52"/>
    <mergeCell ref="D54:E54"/>
    <mergeCell ref="D51:E51"/>
    <mergeCell ref="F74:G74"/>
    <mergeCell ref="D69:G69"/>
    <mergeCell ref="D67:E67"/>
    <mergeCell ref="D65:E65"/>
    <mergeCell ref="F60:G60"/>
    <mergeCell ref="F62:G62"/>
    <mergeCell ref="D63:E63"/>
    <mergeCell ref="D62:E62"/>
    <mergeCell ref="F66:G66"/>
    <mergeCell ref="H71:T71"/>
    <mergeCell ref="H75:T75"/>
    <mergeCell ref="H70:T70"/>
    <mergeCell ref="F54:G54"/>
    <mergeCell ref="F61:G61"/>
    <mergeCell ref="F56:G56"/>
    <mergeCell ref="F59:G59"/>
    <mergeCell ref="F57:G57"/>
    <mergeCell ref="F58:G58"/>
    <mergeCell ref="F75:G75"/>
    <mergeCell ref="F76:G76"/>
    <mergeCell ref="F79:G79"/>
    <mergeCell ref="F83:G83"/>
    <mergeCell ref="F80:G80"/>
    <mergeCell ref="F77:G77"/>
    <mergeCell ref="B77:C77"/>
    <mergeCell ref="K66:L66"/>
    <mergeCell ref="F84:G84"/>
    <mergeCell ref="F71:G71"/>
    <mergeCell ref="F72:G72"/>
    <mergeCell ref="F81:G81"/>
    <mergeCell ref="F82:G82"/>
    <mergeCell ref="F73:G73"/>
    <mergeCell ref="F78:G78"/>
    <mergeCell ref="H79:T79"/>
    <mergeCell ref="H80:T80"/>
    <mergeCell ref="B84:C84"/>
    <mergeCell ref="B81:C81"/>
    <mergeCell ref="B70:C70"/>
    <mergeCell ref="B71:C71"/>
    <mergeCell ref="B72:C72"/>
    <mergeCell ref="B73:C73"/>
    <mergeCell ref="B75:C75"/>
    <mergeCell ref="B82:C82"/>
    <mergeCell ref="B76:C76"/>
    <mergeCell ref="B69:C69"/>
    <mergeCell ref="B83:C83"/>
    <mergeCell ref="B78:C78"/>
    <mergeCell ref="B79:C79"/>
    <mergeCell ref="B80:C80"/>
    <mergeCell ref="B74:C74"/>
    <mergeCell ref="B65:C65"/>
    <mergeCell ref="B66:C66"/>
    <mergeCell ref="D66:E66"/>
    <mergeCell ref="B55:C55"/>
    <mergeCell ref="B56:C56"/>
    <mergeCell ref="B57:C57"/>
    <mergeCell ref="B58:C58"/>
    <mergeCell ref="B61:C61"/>
    <mergeCell ref="D61:E61"/>
    <mergeCell ref="D56:E56"/>
    <mergeCell ref="B52:C52"/>
    <mergeCell ref="B67:C67"/>
    <mergeCell ref="B48:C49"/>
    <mergeCell ref="B54:C54"/>
    <mergeCell ref="B60:C60"/>
    <mergeCell ref="D59:E59"/>
    <mergeCell ref="D58:E58"/>
    <mergeCell ref="B59:C59"/>
    <mergeCell ref="D57:E57"/>
    <mergeCell ref="D50:E50"/>
    <mergeCell ref="B51:C51"/>
    <mergeCell ref="B50:C50"/>
    <mergeCell ref="L34:N34"/>
    <mergeCell ref="O34:S34"/>
    <mergeCell ref="H34:I34"/>
    <mergeCell ref="B64:C64"/>
    <mergeCell ref="D64:E64"/>
    <mergeCell ref="D60:E60"/>
    <mergeCell ref="B62:C62"/>
    <mergeCell ref="B63:C63"/>
    <mergeCell ref="H35:I35"/>
    <mergeCell ref="D30:G30"/>
    <mergeCell ref="D33:G33"/>
    <mergeCell ref="D32:G32"/>
    <mergeCell ref="H32:I32"/>
    <mergeCell ref="D31:G31"/>
    <mergeCell ref="H30:I30"/>
    <mergeCell ref="H31:I31"/>
    <mergeCell ref="D34:G34"/>
    <mergeCell ref="L40:N40"/>
    <mergeCell ref="D36:G36"/>
    <mergeCell ref="H29:I29"/>
    <mergeCell ref="J29:K29"/>
    <mergeCell ref="J35:K35"/>
    <mergeCell ref="H38:I38"/>
    <mergeCell ref="J37:K37"/>
    <mergeCell ref="H37:I37"/>
    <mergeCell ref="D37:G37"/>
    <mergeCell ref="H33:I33"/>
    <mergeCell ref="K51:L51"/>
    <mergeCell ref="L48:L49"/>
    <mergeCell ref="O40:S40"/>
    <mergeCell ref="D35:G35"/>
    <mergeCell ref="D39:G39"/>
    <mergeCell ref="D40:G40"/>
    <mergeCell ref="J44:K44"/>
    <mergeCell ref="L36:N36"/>
    <mergeCell ref="L38:N38"/>
    <mergeCell ref="D43:G43"/>
    <mergeCell ref="K64:L64"/>
    <mergeCell ref="K65:L65"/>
    <mergeCell ref="L45:N45"/>
    <mergeCell ref="J42:K42"/>
    <mergeCell ref="H42:I42"/>
    <mergeCell ref="K63:L63"/>
    <mergeCell ref="K62:L62"/>
    <mergeCell ref="K54:L54"/>
    <mergeCell ref="K55:L55"/>
    <mergeCell ref="K56:L56"/>
    <mergeCell ref="O39:S39"/>
    <mergeCell ref="J43:K43"/>
    <mergeCell ref="H43:I43"/>
    <mergeCell ref="R64:T64"/>
    <mergeCell ref="L43:N43"/>
    <mergeCell ref="M48:O48"/>
    <mergeCell ref="R63:T63"/>
    <mergeCell ref="J41:K41"/>
    <mergeCell ref="O41:S41"/>
    <mergeCell ref="L41:N41"/>
    <mergeCell ref="H78:T78"/>
    <mergeCell ref="H77:T77"/>
    <mergeCell ref="H44:I44"/>
    <mergeCell ref="H45:I45"/>
    <mergeCell ref="H72:T72"/>
    <mergeCell ref="H73:T73"/>
    <mergeCell ref="L44:N44"/>
    <mergeCell ref="K67:L67"/>
    <mergeCell ref="R62:T62"/>
    <mergeCell ref="K61:L61"/>
    <mergeCell ref="H82:T82"/>
    <mergeCell ref="H83:T83"/>
    <mergeCell ref="H84:T84"/>
    <mergeCell ref="O43:S43"/>
    <mergeCell ref="J34:K34"/>
    <mergeCell ref="L42:N42"/>
    <mergeCell ref="O42:S42"/>
    <mergeCell ref="H74:T74"/>
    <mergeCell ref="H76:T76"/>
    <mergeCell ref="H81:T81"/>
    <mergeCell ref="N7:U7"/>
    <mergeCell ref="N8:U8"/>
    <mergeCell ref="O28:S28"/>
    <mergeCell ref="H27:I27"/>
    <mergeCell ref="L27:N27"/>
    <mergeCell ref="O27:S27"/>
    <mergeCell ref="J27:K27"/>
    <mergeCell ref="N12:T12"/>
    <mergeCell ref="N13:T13"/>
    <mergeCell ref="H21:M21"/>
    <mergeCell ref="D9:F9"/>
    <mergeCell ref="I8:K8"/>
    <mergeCell ref="H23:M23"/>
    <mergeCell ref="D14:G14"/>
    <mergeCell ref="D8:F8"/>
    <mergeCell ref="G8:H8"/>
    <mergeCell ref="D22:G22"/>
    <mergeCell ref="D20:G20"/>
    <mergeCell ref="H12:M12"/>
    <mergeCell ref="H13:M13"/>
    <mergeCell ref="H28:I28"/>
    <mergeCell ref="H14:M14"/>
    <mergeCell ref="H15:M15"/>
    <mergeCell ref="H20:M20"/>
    <mergeCell ref="L28:N28"/>
    <mergeCell ref="H24:M24"/>
    <mergeCell ref="D27:G27"/>
    <mergeCell ref="L26:S26"/>
    <mergeCell ref="A20:B21"/>
    <mergeCell ref="G4:H4"/>
    <mergeCell ref="A4:B4"/>
    <mergeCell ref="A5:B5"/>
    <mergeCell ref="A7:B7"/>
    <mergeCell ref="A6:B6"/>
    <mergeCell ref="A14:B15"/>
    <mergeCell ref="D13:G13"/>
    <mergeCell ref="D7:F7"/>
    <mergeCell ref="A8:B8"/>
    <mergeCell ref="D5:F5"/>
    <mergeCell ref="D6:F6"/>
    <mergeCell ref="G7:H7"/>
    <mergeCell ref="I5:K5"/>
    <mergeCell ref="I6:K6"/>
    <mergeCell ref="I7:K7"/>
    <mergeCell ref="A9:B9"/>
    <mergeCell ref="I4:K4"/>
    <mergeCell ref="H26:K26"/>
    <mergeCell ref="G9:H9"/>
    <mergeCell ref="I9:K9"/>
    <mergeCell ref="D21:G21"/>
    <mergeCell ref="D15:G15"/>
    <mergeCell ref="D4:F4"/>
    <mergeCell ref="G5:H5"/>
    <mergeCell ref="G6:H6"/>
  </mergeCells>
  <dataValidations count="14">
    <dataValidation type="textLength" operator="equal" allowBlank="1" showInputMessage="1" showErrorMessage="1" errorTitle="入力エラー" error="郵便番号上3桁を半角数字で入力してください。" imeMode="halfAlpha" sqref="D70:D84">
      <formula1>3</formula1>
    </dataValidation>
    <dataValidation type="whole" allowBlank="1" showInputMessage="1" showErrorMessage="1" sqref="Q50:Q64 R62:R64 Q46:R46">
      <formula1>1</formula1>
      <formula2>6</formula2>
    </dataValidation>
    <dataValidation type="decimal" allowBlank="1" showInputMessage="1" showErrorMessage="1" errorTitle="入力エラー" error="半角の数字で入力してください。" imeMode="halfAlpha" sqref="O46">
      <formula1>0</formula1>
      <formula2>200</formula2>
    </dataValidation>
    <dataValidation type="textLength" operator="equal" allowBlank="1" showInputMessage="1" showErrorMessage="1" errorTitle="入力エラー" error="競技者番号は10桁です。" sqref="I46 D50:D67">
      <formula1>10</formula1>
    </dataValidation>
    <dataValidation type="whole" operator="greaterThanOrEqual" allowBlank="1" showInputMessage="1" showErrorMessage="1" errorTitle="入力エラー" error="半角の整数で入力してください。" sqref="J46:K46">
      <formula1>0</formula1>
    </dataValidation>
    <dataValidation operator="equal" allowBlank="1" showErrorMessage="1" errorTitle="入力エラー" error="競技者番号は10桁です。" sqref="H50:H67 I25 L46 K50:K67"/>
    <dataValidation type="decimal" allowBlank="1" showInputMessage="1" showErrorMessage="1" errorTitle="入力エラー" error="半角の数字で入力してください。" imeMode="halfAlpha" sqref="N46 J50:J67">
      <formula1>0</formula1>
      <formula2>250</formula2>
    </dataValidation>
    <dataValidation type="whole" allowBlank="1" showInputMessage="1" showErrorMessage="1" errorTitle="年が正しくありません。" error="年を西暦４桁の半角数字で入力してください。" imeMode="halfAlpha" sqref="J25 M50:M67">
      <formula1>1900</formula1>
      <formula2>2100</formula2>
    </dataValidation>
    <dataValidation type="whole" allowBlank="1" showInputMessage="1" showErrorMessage="1" errorTitle="月が正しくありません。" error="月は1～12までの半角数字で入力して下さい。" imeMode="halfAlpha" sqref="N50:N67 K25">
      <formula1>1</formula1>
      <formula2>12</formula2>
    </dataValidation>
    <dataValidation type="whole" allowBlank="1" showInputMessage="1" showErrorMessage="1" errorTitle="日が正しくありません。" error="日は1～31までの半角数字で入力してください。" imeMode="halfAlpha" sqref="O50:O67 L25">
      <formula1>1</formula1>
      <formula2>31</formula2>
    </dataValidation>
    <dataValidation type="list" allowBlank="1" showInputMessage="1" showErrorMessage="1" sqref="L5:L9">
      <formula1>$AI$1:$AI$2</formula1>
    </dataValidation>
    <dataValidation type="list" allowBlank="1" showInputMessage="1" showErrorMessage="1" sqref="M5:M6">
      <formula1>$AH$1:$AH$3</formula1>
    </dataValidation>
    <dataValidation type="list" allowBlank="1" showInputMessage="1" showErrorMessage="1" sqref="M7">
      <formula1>$AH$5:$AH$7</formula1>
    </dataValidation>
    <dataValidation type="list" allowBlank="1" showInputMessage="1" showErrorMessage="1" sqref="M8">
      <formula1>$AH$9:$AH$10</formula1>
    </dataValidation>
  </dataValidations>
  <printOptions/>
  <pageMargins left="0.75" right="0.75" top="1" bottom="1" header="0.512" footer="0.512"/>
  <pageSetup fitToHeight="1" fitToWidth="1" horizontalDpi="600" verticalDpi="600" orientation="portrait" paperSize="9" scale="59"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N62"/>
  <sheetViews>
    <sheetView zoomScale="70" zoomScaleNormal="70" zoomScalePageLayoutView="0" workbookViewId="0" topLeftCell="A1">
      <selection activeCell="B60" sqref="B60:F60"/>
    </sheetView>
  </sheetViews>
  <sheetFormatPr defaultColWidth="9.00390625" defaultRowHeight="13.5"/>
  <cols>
    <col min="1" max="1" width="6.00390625" style="182" customWidth="1"/>
    <col min="2" max="2" width="9.125" style="182" customWidth="1"/>
    <col min="3" max="3" width="9.25390625" style="182" customWidth="1"/>
    <col min="4" max="4" width="6.50390625" style="182" customWidth="1"/>
    <col min="5" max="5" width="6.875" style="182" customWidth="1"/>
    <col min="6" max="6" width="23.625" style="182" customWidth="1"/>
    <col min="7" max="7" width="16.00390625" style="182" customWidth="1"/>
    <col min="8" max="8" width="7.625" style="182" customWidth="1"/>
    <col min="9" max="9" width="9.875" style="182" customWidth="1"/>
    <col min="10" max="10" width="6.75390625" style="182" customWidth="1"/>
    <col min="11" max="11" width="10.25390625" style="182" customWidth="1"/>
    <col min="12" max="12" width="2.00390625" style="57" customWidth="1"/>
    <col min="13" max="13" width="3.25390625" style="56" customWidth="1"/>
    <col min="14" max="16" width="9.00390625" style="56" customWidth="1"/>
    <col min="17" max="17" width="10.625" style="56" customWidth="1"/>
    <col min="18" max="16384" width="9.00390625" style="56" customWidth="1"/>
  </cols>
  <sheetData>
    <row r="1" spans="1:12" ht="19.5" customHeight="1">
      <c r="A1" s="664" t="s">
        <v>210</v>
      </c>
      <c r="B1" s="664"/>
      <c r="C1" s="664"/>
      <c r="D1" s="179"/>
      <c r="E1" s="179"/>
      <c r="F1" s="179"/>
      <c r="G1" s="192"/>
      <c r="H1" s="654" t="s">
        <v>0</v>
      </c>
      <c r="I1" s="652" t="str">
        <f>IF('チーム基本情報記入欄'!E4="選択する"," ",'チーム基本情報記入欄'!E4)</f>
        <v> </v>
      </c>
      <c r="J1" s="652" t="s">
        <v>1</v>
      </c>
      <c r="K1" s="669" t="str">
        <f>IF('チーム基本情報記入欄'!C4="選択する"," ",'チーム基本情報記入欄'!C4)</f>
        <v> </v>
      </c>
      <c r="L1" s="55"/>
    </row>
    <row r="2" spans="1:12" ht="19.5" customHeight="1" thickBot="1">
      <c r="A2" s="666" t="s">
        <v>211</v>
      </c>
      <c r="B2" s="666"/>
      <c r="C2" s="666"/>
      <c r="D2" s="666"/>
      <c r="E2" s="666"/>
      <c r="F2" s="666"/>
      <c r="G2" s="667"/>
      <c r="H2" s="655"/>
      <c r="I2" s="653"/>
      <c r="J2" s="653"/>
      <c r="K2" s="670"/>
      <c r="L2" s="55"/>
    </row>
    <row r="3" spans="1:12" ht="10.5" customHeight="1" thickBot="1">
      <c r="A3" s="180"/>
      <c r="B3" s="180"/>
      <c r="C3" s="179"/>
      <c r="D3" s="179"/>
      <c r="E3" s="179"/>
      <c r="F3" s="179"/>
      <c r="G3" s="181"/>
      <c r="H3" s="165"/>
      <c r="I3" s="165"/>
      <c r="J3" s="165"/>
      <c r="K3" s="165"/>
      <c r="L3" s="55"/>
    </row>
    <row r="4" spans="1:12" ht="12" customHeight="1">
      <c r="A4" s="603" t="s">
        <v>108</v>
      </c>
      <c r="B4" s="683"/>
      <c r="C4" s="683"/>
      <c r="D4" s="640"/>
      <c r="E4" s="603" t="s">
        <v>108</v>
      </c>
      <c r="F4" s="683"/>
      <c r="G4" s="640"/>
      <c r="H4" s="603" t="s">
        <v>59</v>
      </c>
      <c r="I4" s="657"/>
      <c r="J4" s="165"/>
      <c r="K4" s="641" t="s">
        <v>66</v>
      </c>
      <c r="L4" s="55"/>
    </row>
    <row r="5" spans="1:12" ht="15" customHeight="1" thickBot="1">
      <c r="A5" s="649" t="s">
        <v>9</v>
      </c>
      <c r="B5" s="650"/>
      <c r="C5" s="650"/>
      <c r="D5" s="651"/>
      <c r="E5" s="649" t="s">
        <v>52</v>
      </c>
      <c r="F5" s="650"/>
      <c r="G5" s="651"/>
      <c r="H5" s="616" t="s">
        <v>60</v>
      </c>
      <c r="I5" s="648"/>
      <c r="J5" s="165"/>
      <c r="K5" s="642"/>
      <c r="L5" s="55"/>
    </row>
    <row r="6" spans="1:12" ht="15" customHeight="1" thickTop="1">
      <c r="A6" s="662" t="str">
        <f>IF('スタッフ・選手記入欄'!D15=""," ",'スタッフ・選手記入欄'!D15)</f>
        <v> </v>
      </c>
      <c r="B6" s="656"/>
      <c r="C6" s="656"/>
      <c r="D6" s="656"/>
      <c r="E6" s="656" t="str">
        <f>IF('スタッフ・選手記入欄'!H15=""," ",'スタッフ・選手記入欄'!H15)</f>
        <v> </v>
      </c>
      <c r="F6" s="656"/>
      <c r="G6" s="656"/>
      <c r="H6" s="638" t="str">
        <f>IF('スタッフ・選手記入欄'!N14=""," ",IF('スタッフ・選手記入欄'!R14=""," ",IF('スタッフ・選手記入欄'!T14=""," ",CONCATENATE('スタッフ・選手記入欄'!N14,"-",'スタッフ・選手記入欄'!R14,"-",'スタッフ・選手記入欄'!T14))))</f>
        <v> </v>
      </c>
      <c r="I6" s="679"/>
      <c r="J6" s="165"/>
      <c r="K6" s="641" t="str">
        <f>IF('チーム基本情報記入欄'!G4=""," ",'チーム基本情報記入欄'!G4)</f>
        <v> </v>
      </c>
      <c r="L6" s="55"/>
    </row>
    <row r="7" spans="1:11" ht="25.5" customHeight="1" thickBot="1">
      <c r="A7" s="684" t="str">
        <f>IF('スタッフ・選手記入欄'!D14=""," ",'スタッフ・選手記入欄'!D14)</f>
        <v> </v>
      </c>
      <c r="B7" s="685"/>
      <c r="C7" s="685"/>
      <c r="D7" s="685"/>
      <c r="E7" s="698" t="str">
        <f>IF('スタッフ・選手記入欄'!H14=""," ",'スタッフ・選手記入欄'!H14)</f>
        <v> </v>
      </c>
      <c r="F7" s="698"/>
      <c r="G7" s="698"/>
      <c r="H7" s="613" t="str">
        <f>IF('スタッフ・選手記入欄'!N15=""," ",IF('スタッフ・選手記入欄'!R15=""," ",IF('スタッフ・選手記入欄'!T15=""," ",CONCATENATE('スタッフ・選手記入欄'!N15,"-",'スタッフ・選手記入欄'!R15,"-",'スタッフ・選手記入欄'!T15))))</f>
        <v> </v>
      </c>
      <c r="I7" s="697"/>
      <c r="K7" s="678"/>
    </row>
    <row r="8" spans="1:11" ht="8.25" customHeight="1" thickBot="1">
      <c r="A8" s="166"/>
      <c r="B8" s="167"/>
      <c r="C8" s="167"/>
      <c r="D8" s="167"/>
      <c r="E8" s="175"/>
      <c r="F8" s="175"/>
      <c r="G8" s="175"/>
      <c r="H8" s="175"/>
      <c r="I8" s="175"/>
      <c r="K8" s="165"/>
    </row>
    <row r="9" spans="1:12" ht="13.5">
      <c r="A9" s="686" t="s">
        <v>109</v>
      </c>
      <c r="B9" s="687"/>
      <c r="C9" s="634" t="s">
        <v>108</v>
      </c>
      <c r="D9" s="634"/>
      <c r="E9" s="635"/>
      <c r="F9" s="183"/>
      <c r="G9" s="169"/>
      <c r="H9" s="169"/>
      <c r="I9" s="169"/>
      <c r="J9" s="169"/>
      <c r="K9" s="169"/>
      <c r="L9" s="55"/>
    </row>
    <row r="10" spans="1:12" ht="14.25" thickBot="1">
      <c r="A10" s="691"/>
      <c r="B10" s="692"/>
      <c r="C10" s="636" t="s">
        <v>64</v>
      </c>
      <c r="D10" s="636"/>
      <c r="E10" s="637"/>
      <c r="F10" s="183"/>
      <c r="G10" s="169"/>
      <c r="H10" s="169"/>
      <c r="I10" s="169"/>
      <c r="J10" s="169"/>
      <c r="K10" s="169"/>
      <c r="L10" s="55"/>
    </row>
    <row r="11" spans="1:12" ht="13.5" customHeight="1" thickTop="1">
      <c r="A11" s="630" t="s">
        <v>53</v>
      </c>
      <c r="B11" s="631"/>
      <c r="C11" s="638" t="str">
        <f>IF('スタッフ・選手記入欄'!C15=""," ",'スタッフ・選手記入欄'!C15)</f>
        <v> </v>
      </c>
      <c r="D11" s="639"/>
      <c r="E11" s="639"/>
      <c r="F11" s="641" t="str">
        <f>IF('スタッフ・選手記入欄'!M5=""," ",'スタッフ・選手記入欄'!M5)</f>
        <v> </v>
      </c>
      <c r="G11" s="703" t="s">
        <v>157</v>
      </c>
      <c r="H11" s="705" t="s">
        <v>162</v>
      </c>
      <c r="I11" s="706"/>
      <c r="J11" s="706"/>
      <c r="K11" s="707"/>
      <c r="L11" s="55"/>
    </row>
    <row r="12" spans="1:12" ht="19.5" customHeight="1" thickBot="1">
      <c r="A12" s="632"/>
      <c r="B12" s="633"/>
      <c r="C12" s="593" t="str">
        <f>IF('スタッフ・選手記入欄'!C14=""," ",'スタッフ・選手記入欄'!C14)</f>
        <v> </v>
      </c>
      <c r="D12" s="594"/>
      <c r="E12" s="594"/>
      <c r="F12" s="642" t="str">
        <f>IF('スタッフ・選手記入欄'!L3=""," ",'スタッフ・選手記入欄'!L3)</f>
        <v> </v>
      </c>
      <c r="G12" s="704"/>
      <c r="H12" s="708" t="str">
        <f>IF('スタッフ・選手記入欄'!C24=""," ",'スタッフ・選手記入欄'!C24)</f>
        <v> </v>
      </c>
      <c r="I12" s="681"/>
      <c r="J12" s="681"/>
      <c r="K12" s="690"/>
      <c r="L12" s="70"/>
    </row>
    <row r="13" spans="1:12" ht="13.5" customHeight="1">
      <c r="A13" s="671" t="s">
        <v>57</v>
      </c>
      <c r="B13" s="672"/>
      <c r="C13" s="605" t="str">
        <f>IF('スタッフ・選手記入欄'!C17=""," ",'スタッフ・選手記入欄'!C17)</f>
        <v> </v>
      </c>
      <c r="D13" s="606"/>
      <c r="E13" s="606"/>
      <c r="F13" s="642" t="str">
        <f>IF('スタッフ・選手記入欄'!M6=""," ",'スタッフ・選手記入欄'!M6)</f>
        <v> </v>
      </c>
      <c r="G13" s="168" t="str">
        <f>IF('スタッフ・選手記入欄'!H17=""," ",'スタッフ・選手記入欄'!H17)</f>
        <v> </v>
      </c>
      <c r="H13" s="184"/>
      <c r="I13" s="184"/>
      <c r="J13" s="169" t="str">
        <f>IF('スタッフ・選手記入欄'!N16=""," ",IF('スタッフ・選手記入欄'!R16=""," ",IF('スタッフ・選手記入欄'!T16=""," ",CONCATENATE('スタッフ・選手記入欄'!N16,"-",'スタッフ・選手記入欄'!R16,"-",'スタッフ・選手記入欄'!T16))))</f>
        <v> </v>
      </c>
      <c r="K13" s="184"/>
      <c r="L13" s="55"/>
    </row>
    <row r="14" spans="1:13" ht="19.5" customHeight="1">
      <c r="A14" s="632"/>
      <c r="B14" s="633"/>
      <c r="C14" s="593" t="str">
        <f>IF('スタッフ・選手記入欄'!C16=""," ",'スタッフ・選手記入欄'!C16)</f>
        <v> </v>
      </c>
      <c r="D14" s="594"/>
      <c r="E14" s="594"/>
      <c r="F14" s="642" t="str">
        <f>IF('スタッフ・選手記入欄'!L5=""," ",'スタッフ・選手記入欄'!L5)</f>
        <v> </v>
      </c>
      <c r="G14" s="168" t="str">
        <f>IF('スタッフ・選手記入欄'!H16=""," ",'スタッフ・選手記入欄'!H16)</f>
        <v> </v>
      </c>
      <c r="H14" s="184"/>
      <c r="I14" s="184"/>
      <c r="J14" s="169" t="str">
        <f>IF('スタッフ・選手記入欄'!N17=""," ",IF('スタッフ・選手記入欄'!R17=""," ",IF('スタッフ・選手記入欄'!T17=""," ",CONCATENATE('スタッフ・選手記入欄'!N17,"-",'スタッフ・選手記入欄'!R17,"-",'スタッフ・選手記入欄'!T17))))</f>
        <v> </v>
      </c>
      <c r="K14" s="184"/>
      <c r="L14" s="72"/>
      <c r="M14" s="58"/>
    </row>
    <row r="15" spans="1:13" ht="13.5" customHeight="1">
      <c r="A15" s="673" t="s">
        <v>116</v>
      </c>
      <c r="B15" s="672"/>
      <c r="C15" s="605" t="str">
        <f>IF('スタッフ・選手記入欄'!C19=""," ",'スタッフ・選手記入欄'!C19)</f>
        <v> </v>
      </c>
      <c r="D15" s="606"/>
      <c r="E15" s="606"/>
      <c r="F15" s="642" t="str">
        <f>IF('スタッフ・選手記入欄'!M7=""," ",'スタッフ・選手記入欄'!M7)</f>
        <v> </v>
      </c>
      <c r="G15" s="169"/>
      <c r="H15" s="184"/>
      <c r="I15" s="184"/>
      <c r="J15" s="591" t="str">
        <f>IF('スタッフ・選手記入欄'!N18=""," ",IF('スタッフ・選手記入欄'!R18=""," ",IF('スタッフ・選手記入欄'!T18=""," ",CONCATENATE('スタッフ・選手記入欄'!N18,"-",'スタッフ・選手記入欄'!R18,"-",'スタッフ・選手記入欄'!T18))))</f>
        <v> </v>
      </c>
      <c r="K15" s="592"/>
      <c r="L15" s="55"/>
      <c r="M15" s="62"/>
    </row>
    <row r="16" spans="1:13" ht="19.5" customHeight="1">
      <c r="A16" s="632"/>
      <c r="B16" s="633"/>
      <c r="C16" s="593" t="str">
        <f>IF('スタッフ・選手記入欄'!C18=""," ",'スタッフ・選手記入欄'!C18)</f>
        <v> </v>
      </c>
      <c r="D16" s="594"/>
      <c r="E16" s="594"/>
      <c r="F16" s="642" t="str">
        <f>IF('スタッフ・選手記入欄'!L7=""," ",'スタッフ・選手記入欄'!L7)</f>
        <v> </v>
      </c>
      <c r="G16" s="165"/>
      <c r="H16" s="184"/>
      <c r="I16" s="184"/>
      <c r="J16" s="169" t="str">
        <f>IF('スタッフ・選手記入欄'!N19=""," ",IF('スタッフ・選手記入欄'!R19=""," ",IF('スタッフ・選手記入欄'!T19=""," ",CONCATENATE('スタッフ・選手記入欄'!N19,"-",'スタッフ・選手記入欄'!R19,"-",'スタッフ・選手記入欄'!T19))))</f>
        <v> </v>
      </c>
      <c r="K16" s="184"/>
      <c r="L16" s="70"/>
      <c r="M16" s="62"/>
    </row>
    <row r="17" spans="1:13" ht="13.5" customHeight="1">
      <c r="A17" s="674" t="s">
        <v>110</v>
      </c>
      <c r="B17" s="675"/>
      <c r="C17" s="605" t="str">
        <f>IF('スタッフ・選手記入欄'!C21=""," ",'スタッフ・選手記入欄'!C21)</f>
        <v> </v>
      </c>
      <c r="D17" s="606"/>
      <c r="E17" s="606"/>
      <c r="F17" s="642" t="str">
        <f>IF('スタッフ・選手記入欄'!M8=""," ",'スタッフ・選手記入欄'!M8)</f>
        <v> </v>
      </c>
      <c r="G17" s="168"/>
      <c r="H17" s="165"/>
      <c r="I17" s="165"/>
      <c r="J17" s="185"/>
      <c r="K17" s="185"/>
      <c r="L17" s="55"/>
      <c r="M17" s="55"/>
    </row>
    <row r="18" spans="1:13" ht="19.5" customHeight="1" thickBot="1">
      <c r="A18" s="676"/>
      <c r="B18" s="677"/>
      <c r="C18" s="609" t="str">
        <f>IF('スタッフ・選手記入欄'!C20=""," ",'スタッフ・選手記入欄'!C20)</f>
        <v> </v>
      </c>
      <c r="D18" s="658"/>
      <c r="E18" s="658"/>
      <c r="F18" s="678" t="str">
        <f>IF('スタッフ・選手記入欄'!L9=""," ",'スタッフ・選手記入欄'!L9)</f>
        <v> </v>
      </c>
      <c r="G18" s="255"/>
      <c r="H18" s="169"/>
      <c r="I18" s="169"/>
      <c r="J18" s="169"/>
      <c r="L18" s="55"/>
      <c r="M18" s="70"/>
    </row>
    <row r="19" spans="1:13" ht="13.5" customHeight="1">
      <c r="A19" s="686" t="s">
        <v>3</v>
      </c>
      <c r="B19" s="687"/>
      <c r="C19" s="659" t="str">
        <f>IF('スタッフ・選手記入欄'!C23=""," ",'スタッフ・選手記入欄'!C23)</f>
        <v> </v>
      </c>
      <c r="D19" s="660"/>
      <c r="E19" s="661"/>
      <c r="F19" s="253" t="str">
        <f>IF('スタッフ・選手記入欄'!D23=""," ",'スタッフ・選手記入欄'!D23)</f>
        <v> </v>
      </c>
      <c r="G19" s="600" t="str">
        <f>IF('スタッフ・選手記入欄'!H23=""," ",'スタッフ・選手記入欄'!H23)</f>
        <v> </v>
      </c>
      <c r="H19" s="601"/>
      <c r="I19" s="602"/>
      <c r="J19" s="603" t="str">
        <f>IF('スタッフ・選手記入欄'!N22=""," ",IF('スタッフ・選手記入欄'!R22=""," ",IF('スタッフ・選手記入欄'!T22=""," ",CONCATENATE('スタッフ・選手記入欄'!N22,"-",'スタッフ・選手記入欄'!R22,"-",'スタッフ・選手記入欄'!T22))))</f>
        <v> </v>
      </c>
      <c r="K19" s="604"/>
      <c r="L19" s="55"/>
      <c r="M19" s="58"/>
    </row>
    <row r="20" spans="1:13" ht="19.5" customHeight="1" thickBot="1">
      <c r="A20" s="688"/>
      <c r="B20" s="689"/>
      <c r="C20" s="613" t="str">
        <f>IF('スタッフ・選手記入欄'!C22=""," ",'スタッフ・選手記入欄'!C22)</f>
        <v> </v>
      </c>
      <c r="D20" s="614"/>
      <c r="E20" s="615"/>
      <c r="F20" s="170" t="str">
        <f>IF('スタッフ・選手記入欄'!D22=""," ",'スタッフ・選手記入欄'!D22)</f>
        <v> </v>
      </c>
      <c r="G20" s="680" t="str">
        <f>IF('スタッフ・選手記入欄'!H22=""," ",'スタッフ・選手記入欄'!H22)</f>
        <v> </v>
      </c>
      <c r="H20" s="681"/>
      <c r="I20" s="682"/>
      <c r="J20" s="680" t="str">
        <f>IF('スタッフ・選手記入欄'!N23=""," ",IF('スタッフ・選手記入欄'!R23=""," ",IF('スタッフ・選手記入欄'!T23=""," ",CONCATENATE('スタッフ・選手記入欄'!N23,"-",'スタッフ・選手記入欄'!R23,"-",'スタッフ・選手記入欄'!T23))))</f>
        <v> </v>
      </c>
      <c r="K20" s="690"/>
      <c r="L20" s="70"/>
      <c r="M20" s="58"/>
    </row>
    <row r="21" spans="1:14" ht="15" customHeight="1" thickBot="1">
      <c r="A21" s="186"/>
      <c r="B21" s="186"/>
      <c r="C21" s="186"/>
      <c r="D21" s="171"/>
      <c r="E21" s="171"/>
      <c r="F21" s="172"/>
      <c r="G21" s="643" t="s">
        <v>49</v>
      </c>
      <c r="H21" s="644"/>
      <c r="I21" s="645"/>
      <c r="J21" s="646" t="str">
        <f>IF('スタッフ・選手記入欄'!N24=""," ",IF('スタッフ・選手記入欄'!R24=""," ",IF('スタッフ・選手記入欄'!T24=""," ",CONCATENATE('スタッフ・選手記入欄'!N24,"-",'スタッフ・選手記入欄'!R24,"-",'スタッフ・選手記入欄'!T24))))</f>
        <v> </v>
      </c>
      <c r="K21" s="647"/>
      <c r="L21" s="59"/>
      <c r="M21" s="58"/>
      <c r="N21" s="71"/>
    </row>
    <row r="22" spans="1:12" ht="4.5" customHeight="1" thickBot="1">
      <c r="A22" s="173"/>
      <c r="B22" s="173"/>
      <c r="C22" s="173"/>
      <c r="D22" s="173"/>
      <c r="E22" s="174"/>
      <c r="F22" s="169"/>
      <c r="G22" s="175"/>
      <c r="H22" s="175"/>
      <c r="I22" s="175"/>
      <c r="J22" s="165"/>
      <c r="K22" s="165"/>
      <c r="L22" s="59"/>
    </row>
    <row r="23" spans="1:12" ht="13.5">
      <c r="A23" s="654" t="s">
        <v>111</v>
      </c>
      <c r="B23" s="603" t="s">
        <v>108</v>
      </c>
      <c r="C23" s="640"/>
      <c r="D23" s="652" t="s">
        <v>5</v>
      </c>
      <c r="E23" s="187" t="s">
        <v>6</v>
      </c>
      <c r="F23" s="635" t="s">
        <v>7</v>
      </c>
      <c r="G23" s="184"/>
      <c r="H23" s="169"/>
      <c r="I23" s="184"/>
      <c r="J23" s="169"/>
      <c r="K23" s="188"/>
      <c r="L23" s="76"/>
    </row>
    <row r="24" spans="1:12" ht="14.25" thickBot="1">
      <c r="A24" s="663"/>
      <c r="B24" s="616" t="s">
        <v>8</v>
      </c>
      <c r="C24" s="617"/>
      <c r="D24" s="668"/>
      <c r="E24" s="189" t="s">
        <v>112</v>
      </c>
      <c r="F24" s="637"/>
      <c r="G24" s="184"/>
      <c r="H24" s="184"/>
      <c r="I24" s="184"/>
      <c r="J24" s="188"/>
      <c r="K24" s="188"/>
      <c r="L24" s="76"/>
    </row>
    <row r="25" spans="1:12" ht="12.75" customHeight="1" thickTop="1">
      <c r="A25" s="699" t="str">
        <f>IF('スタッフ・選手記入欄'!A28=""," ",'スタッフ・選手記入欄'!A28)</f>
        <v> </v>
      </c>
      <c r="B25" s="638" t="str">
        <f>IF('スタッフ・選手記入欄'!D28=""," ",'スタッフ・選手記入欄'!D28)</f>
        <v> </v>
      </c>
      <c r="C25" s="665"/>
      <c r="D25" s="598" t="str">
        <f>IF('スタッフ・選手記入欄'!F50=""," ",CONCATENATE('スタッフ・選手記入欄'!F50,"年"))</f>
        <v> </v>
      </c>
      <c r="E25" s="598" t="str">
        <f>IF('スタッフ・選手記入欄'!J50=""," ",'スタッフ・選手記入欄'!J50)</f>
        <v> </v>
      </c>
      <c r="F25" s="701" t="str">
        <f>IF('スタッフ・選手記入欄'!M50=""," ",IF('スタッフ・選手記入欄'!N50=""," ",IF('スタッフ・選手記入欄'!O50=""," ",CONCATENATE('スタッフ・選手記入欄'!M50,"年",'スタッフ・選手記入欄'!N50,"月",'スタッフ・選手記入欄'!O50,"日"))))</f>
        <v> </v>
      </c>
      <c r="G25" s="184"/>
      <c r="H25" s="176" t="str">
        <f>IF('スタッフ・選手記入欄'!D50=""," ",'スタッフ・選手記入欄'!D50)</f>
        <v> </v>
      </c>
      <c r="I25" s="184"/>
      <c r="J25" s="169"/>
      <c r="K25" s="184"/>
      <c r="L25" s="70"/>
    </row>
    <row r="26" spans="1:12" ht="19.5" customHeight="1">
      <c r="A26" s="700"/>
      <c r="B26" s="593" t="str">
        <f>IF('スタッフ・選手記入欄'!C28=""," ",'スタッフ・選手記入欄'!C28)</f>
        <v> </v>
      </c>
      <c r="C26" s="597"/>
      <c r="D26" s="599"/>
      <c r="E26" s="599"/>
      <c r="F26" s="702"/>
      <c r="G26" s="184"/>
      <c r="H26" s="184"/>
      <c r="I26" s="184"/>
      <c r="J26" s="184"/>
      <c r="K26" s="184"/>
      <c r="L26" s="70"/>
    </row>
    <row r="27" spans="1:12" ht="12.75" customHeight="1">
      <c r="A27" s="620" t="str">
        <f>IF('スタッフ・選手記入欄'!A29=""," ",'スタッフ・選手記入欄'!A29)</f>
        <v> </v>
      </c>
      <c r="B27" s="605" t="str">
        <f>IF('スタッフ・選手記入欄'!D29=""," ",'スタッフ・選手記入欄'!D29)</f>
        <v> </v>
      </c>
      <c r="C27" s="611"/>
      <c r="D27" s="624" t="str">
        <f>IF('スタッフ・選手記入欄'!F51=""," ",CONCATENATE('スタッフ・選手記入欄'!F51,"年"))</f>
        <v> </v>
      </c>
      <c r="E27" s="624" t="str">
        <f>IF('スタッフ・選手記入欄'!J51=""," ",'スタッフ・選手記入欄'!J51)</f>
        <v> </v>
      </c>
      <c r="F27" s="607" t="str">
        <f>IF('スタッフ・選手記入欄'!M51=""," ",IF('スタッフ・選手記入欄'!N51=""," ",IF('スタッフ・選手記入欄'!O51=""," ",CONCATENATE('スタッフ・選手記入欄'!M51,"年",'スタッフ・選手記入欄'!N51,"月",'スタッフ・選手記入欄'!O51,"日"))))</f>
        <v> </v>
      </c>
      <c r="G27" s="184"/>
      <c r="H27" s="169" t="str">
        <f>IF('スタッフ・選手記入欄'!D51=""," ",'スタッフ・選手記入欄'!D51)</f>
        <v> </v>
      </c>
      <c r="I27" s="169"/>
      <c r="J27" s="169"/>
      <c r="K27" s="184"/>
      <c r="L27" s="70"/>
    </row>
    <row r="28" spans="1:12" ht="19.5" customHeight="1">
      <c r="A28" s="626"/>
      <c r="B28" s="593" t="str">
        <f>IF('スタッフ・選手記入欄'!C29=""," ",'スタッフ・選手記入欄'!C29)</f>
        <v> </v>
      </c>
      <c r="C28" s="597"/>
      <c r="D28" s="628"/>
      <c r="E28" s="599"/>
      <c r="F28" s="608"/>
      <c r="G28" s="184"/>
      <c r="H28" s="169"/>
      <c r="I28" s="169"/>
      <c r="J28" s="184"/>
      <c r="K28" s="184"/>
      <c r="L28" s="70"/>
    </row>
    <row r="29" spans="1:12" ht="12.75" customHeight="1">
      <c r="A29" s="620" t="str">
        <f>IF('スタッフ・選手記入欄'!A30=""," ",'スタッフ・選手記入欄'!A30)</f>
        <v> </v>
      </c>
      <c r="B29" s="605" t="str">
        <f>IF('スタッフ・選手記入欄'!D30=""," ",'スタッフ・選手記入欄'!D30)</f>
        <v> </v>
      </c>
      <c r="C29" s="611"/>
      <c r="D29" s="624" t="str">
        <f>IF('スタッフ・選手記入欄'!F52=""," ",CONCATENATE('スタッフ・選手記入欄'!F52,"年"))</f>
        <v> </v>
      </c>
      <c r="E29" s="624" t="str">
        <f>IF('スタッフ・選手記入欄'!J52=""," ",'スタッフ・選手記入欄'!J52)</f>
        <v> </v>
      </c>
      <c r="F29" s="607" t="str">
        <f>IF('スタッフ・選手記入欄'!M52=""," ",IF('スタッフ・選手記入欄'!N52=""," ",IF('スタッフ・選手記入欄'!O52=""," ",CONCATENATE('スタッフ・選手記入欄'!M52,"年",'スタッフ・選手記入欄'!N52,"月",'スタッフ・選手記入欄'!O52,"日"))))</f>
        <v> </v>
      </c>
      <c r="G29" s="184"/>
      <c r="H29" s="169" t="str">
        <f>IF('スタッフ・選手記入欄'!D52=""," ",'スタッフ・選手記入欄'!D52)</f>
        <v> </v>
      </c>
      <c r="I29" s="169"/>
      <c r="J29" s="169"/>
      <c r="K29" s="184"/>
      <c r="L29" s="70"/>
    </row>
    <row r="30" spans="1:12" ht="19.5" customHeight="1">
      <c r="A30" s="626"/>
      <c r="B30" s="593" t="str">
        <f>IF('スタッフ・選手記入欄'!C30=""," ",'スタッフ・選手記入欄'!C30)</f>
        <v> </v>
      </c>
      <c r="C30" s="597"/>
      <c r="D30" s="628"/>
      <c r="E30" s="599"/>
      <c r="F30" s="608"/>
      <c r="G30" s="184"/>
      <c r="H30" s="169"/>
      <c r="I30" s="169"/>
      <c r="J30" s="184"/>
      <c r="K30" s="184"/>
      <c r="L30" s="70"/>
    </row>
    <row r="31" spans="1:12" ht="12.75" customHeight="1">
      <c r="A31" s="620" t="str">
        <f>IF('スタッフ・選手記入欄'!A31=""," ",'スタッフ・選手記入欄'!A31)</f>
        <v> </v>
      </c>
      <c r="B31" s="605" t="str">
        <f>IF('スタッフ・選手記入欄'!D31=""," ",'スタッフ・選手記入欄'!D31)</f>
        <v> </v>
      </c>
      <c r="C31" s="611"/>
      <c r="D31" s="624" t="str">
        <f>IF('スタッフ・選手記入欄'!F53=""," ",CONCATENATE('スタッフ・選手記入欄'!F53,"年"))</f>
        <v> </v>
      </c>
      <c r="E31" s="624" t="str">
        <f>IF('スタッフ・選手記入欄'!J53=""," ",'スタッフ・選手記入欄'!J53)</f>
        <v> </v>
      </c>
      <c r="F31" s="607" t="str">
        <f>IF('スタッフ・選手記入欄'!M53=""," ",IF('スタッフ・選手記入欄'!N53=""," ",IF('スタッフ・選手記入欄'!O53=""," ",CONCATENATE('スタッフ・選手記入欄'!M53,"年",'スタッフ・選手記入欄'!N53,"月",'スタッフ・選手記入欄'!O53,"日"))))</f>
        <v> </v>
      </c>
      <c r="G31" s="184"/>
      <c r="H31" s="169" t="str">
        <f>IF('スタッフ・選手記入欄'!D53=""," ",'スタッフ・選手記入欄'!D53)</f>
        <v> </v>
      </c>
      <c r="I31" s="169"/>
      <c r="J31" s="169"/>
      <c r="K31" s="184"/>
      <c r="L31" s="70"/>
    </row>
    <row r="32" spans="1:12" ht="19.5" customHeight="1">
      <c r="A32" s="626"/>
      <c r="B32" s="593" t="str">
        <f>IF('スタッフ・選手記入欄'!C31=""," ",'スタッフ・選手記入欄'!C31)</f>
        <v> </v>
      </c>
      <c r="C32" s="597"/>
      <c r="D32" s="628"/>
      <c r="E32" s="599"/>
      <c r="F32" s="608"/>
      <c r="G32" s="184"/>
      <c r="H32" s="169"/>
      <c r="I32" s="169"/>
      <c r="J32" s="184"/>
      <c r="K32" s="184"/>
      <c r="L32" s="70"/>
    </row>
    <row r="33" spans="1:12" ht="12.75" customHeight="1">
      <c r="A33" s="620" t="str">
        <f>IF('スタッフ・選手記入欄'!A32=""," ",'スタッフ・選手記入欄'!A32)</f>
        <v> </v>
      </c>
      <c r="B33" s="605" t="str">
        <f>IF('スタッフ・選手記入欄'!D32=""," ",'スタッフ・選手記入欄'!D32)</f>
        <v> </v>
      </c>
      <c r="C33" s="611"/>
      <c r="D33" s="624" t="str">
        <f>IF('スタッフ・選手記入欄'!F54=""," ",CONCATENATE('スタッフ・選手記入欄'!F54,"年"))</f>
        <v> </v>
      </c>
      <c r="E33" s="624" t="str">
        <f>IF('スタッフ・選手記入欄'!J54=""," ",'スタッフ・選手記入欄'!J54)</f>
        <v> </v>
      </c>
      <c r="F33" s="607" t="str">
        <f>IF('スタッフ・選手記入欄'!M54=""," ",IF('スタッフ・選手記入欄'!N54=""," ",IF('スタッフ・選手記入欄'!O54=""," ",CONCATENATE('スタッフ・選手記入欄'!M54,"年",'スタッフ・選手記入欄'!N54,"月",'スタッフ・選手記入欄'!O54,"日"))))</f>
        <v> </v>
      </c>
      <c r="G33" s="184"/>
      <c r="H33" s="169" t="str">
        <f>IF('スタッフ・選手記入欄'!D54=""," ",'スタッフ・選手記入欄'!D54)</f>
        <v> </v>
      </c>
      <c r="I33" s="169"/>
      <c r="J33" s="169"/>
      <c r="K33" s="184"/>
      <c r="L33" s="70"/>
    </row>
    <row r="34" spans="1:12" ht="19.5" customHeight="1">
      <c r="A34" s="626"/>
      <c r="B34" s="593" t="str">
        <f>IF('スタッフ・選手記入欄'!C32=""," ",'スタッフ・選手記入欄'!C32)</f>
        <v> </v>
      </c>
      <c r="C34" s="597"/>
      <c r="D34" s="628"/>
      <c r="E34" s="599"/>
      <c r="F34" s="608"/>
      <c r="G34" s="184"/>
      <c r="H34" s="169"/>
      <c r="I34" s="169"/>
      <c r="J34" s="184"/>
      <c r="K34" s="184"/>
      <c r="L34" s="70"/>
    </row>
    <row r="35" spans="1:12" ht="12.75" customHeight="1">
      <c r="A35" s="620" t="str">
        <f>IF('スタッフ・選手記入欄'!A33=""," ",'スタッフ・選手記入欄'!A33)</f>
        <v> </v>
      </c>
      <c r="B35" s="605" t="str">
        <f>IF('スタッフ・選手記入欄'!D33=""," ",'スタッフ・選手記入欄'!D33)</f>
        <v> </v>
      </c>
      <c r="C35" s="611"/>
      <c r="D35" s="624" t="str">
        <f>IF('スタッフ・選手記入欄'!F55=""," ",CONCATENATE('スタッフ・選手記入欄'!F55,"年"))</f>
        <v> </v>
      </c>
      <c r="E35" s="624" t="str">
        <f>IF('スタッフ・選手記入欄'!J55=""," ",'スタッフ・選手記入欄'!J55)</f>
        <v> </v>
      </c>
      <c r="F35" s="607" t="str">
        <f>IF('スタッフ・選手記入欄'!M55=""," ",IF('スタッフ・選手記入欄'!N55=""," ",IF('スタッフ・選手記入欄'!O55=""," ",CONCATENATE('スタッフ・選手記入欄'!M55,"年",'スタッフ・選手記入欄'!N55,"月",'スタッフ・選手記入欄'!O55,"日"))))</f>
        <v> </v>
      </c>
      <c r="G35" s="184"/>
      <c r="H35" s="169" t="str">
        <f>IF('スタッフ・選手記入欄'!D55=""," ",'スタッフ・選手記入欄'!D55)</f>
        <v> </v>
      </c>
      <c r="I35" s="169"/>
      <c r="J35" s="169"/>
      <c r="K35" s="184"/>
      <c r="L35" s="70"/>
    </row>
    <row r="36" spans="1:12" ht="19.5" customHeight="1">
      <c r="A36" s="626"/>
      <c r="B36" s="593" t="str">
        <f>IF('スタッフ・選手記入欄'!C33=""," ",'スタッフ・選手記入欄'!C33)</f>
        <v> </v>
      </c>
      <c r="C36" s="597"/>
      <c r="D36" s="628"/>
      <c r="E36" s="599"/>
      <c r="F36" s="608"/>
      <c r="G36" s="184"/>
      <c r="H36" s="169"/>
      <c r="I36" s="169"/>
      <c r="J36" s="184"/>
      <c r="K36" s="184"/>
      <c r="L36" s="70"/>
    </row>
    <row r="37" spans="1:12" ht="12.75" customHeight="1">
      <c r="A37" s="620" t="str">
        <f>IF('スタッフ・選手記入欄'!A34=""," ",'スタッフ・選手記入欄'!A34)</f>
        <v> </v>
      </c>
      <c r="B37" s="605" t="str">
        <f>IF('スタッフ・選手記入欄'!D34=""," ",'スタッフ・選手記入欄'!D34)</f>
        <v> </v>
      </c>
      <c r="C37" s="611"/>
      <c r="D37" s="624" t="str">
        <f>IF('スタッフ・選手記入欄'!F56=""," ",CONCATENATE('スタッフ・選手記入欄'!F56,"年"))</f>
        <v> </v>
      </c>
      <c r="E37" s="624" t="str">
        <f>IF('スタッフ・選手記入欄'!J56=""," ",'スタッフ・選手記入欄'!J56)</f>
        <v> </v>
      </c>
      <c r="F37" s="607" t="str">
        <f>IF('スタッフ・選手記入欄'!M56=""," ",IF('スタッフ・選手記入欄'!N56=""," ",IF('スタッフ・選手記入欄'!O56=""," ",CONCATENATE('スタッフ・選手記入欄'!M56,"年",'スタッフ・選手記入欄'!N56,"月",'スタッフ・選手記入欄'!O56,"日"))))</f>
        <v> </v>
      </c>
      <c r="G37" s="184"/>
      <c r="H37" s="169" t="str">
        <f>IF('スタッフ・選手記入欄'!D56=""," ",'スタッフ・選手記入欄'!D56)</f>
        <v> </v>
      </c>
      <c r="I37" s="169"/>
      <c r="J37" s="169"/>
      <c r="K37" s="184"/>
      <c r="L37" s="70"/>
    </row>
    <row r="38" spans="1:12" ht="19.5" customHeight="1">
      <c r="A38" s="626"/>
      <c r="B38" s="593" t="str">
        <f>IF('スタッフ・選手記入欄'!C34=""," ",'スタッフ・選手記入欄'!C34)</f>
        <v> </v>
      </c>
      <c r="C38" s="597"/>
      <c r="D38" s="628"/>
      <c r="E38" s="599"/>
      <c r="F38" s="608"/>
      <c r="G38" s="184"/>
      <c r="H38" s="169"/>
      <c r="I38" s="169"/>
      <c r="J38" s="184"/>
      <c r="K38" s="184"/>
      <c r="L38" s="70"/>
    </row>
    <row r="39" spans="1:12" ht="12.75" customHeight="1">
      <c r="A39" s="620" t="str">
        <f>IF('スタッフ・選手記入欄'!A35=""," ",'スタッフ・選手記入欄'!A35)</f>
        <v> </v>
      </c>
      <c r="B39" s="605" t="str">
        <f>IF('スタッフ・選手記入欄'!D35=""," ",'スタッフ・選手記入欄'!D35)</f>
        <v> </v>
      </c>
      <c r="C39" s="611"/>
      <c r="D39" s="624" t="str">
        <f>IF('スタッフ・選手記入欄'!F57=""," ",CONCATENATE('スタッフ・選手記入欄'!F57,"年"))</f>
        <v> </v>
      </c>
      <c r="E39" s="624" t="str">
        <f>IF('スタッフ・選手記入欄'!J57=""," ",'スタッフ・選手記入欄'!J57)</f>
        <v> </v>
      </c>
      <c r="F39" s="607" t="str">
        <f>IF('スタッフ・選手記入欄'!M57=""," ",IF('スタッフ・選手記入欄'!N57=""," ",IF('スタッフ・選手記入欄'!O57=""," ",CONCATENATE('スタッフ・選手記入欄'!M57,"年",'スタッフ・選手記入欄'!N57,"月",'スタッフ・選手記入欄'!O57,"日"))))</f>
        <v> </v>
      </c>
      <c r="G39" s="184"/>
      <c r="H39" s="169" t="str">
        <f>IF('スタッフ・選手記入欄'!D57=""," ",'スタッフ・選手記入欄'!D57)</f>
        <v> </v>
      </c>
      <c r="I39" s="169"/>
      <c r="J39" s="169"/>
      <c r="K39" s="184"/>
      <c r="L39" s="70"/>
    </row>
    <row r="40" spans="1:12" ht="19.5" customHeight="1">
      <c r="A40" s="626"/>
      <c r="B40" s="593" t="str">
        <f>IF('スタッフ・選手記入欄'!C35=""," ",'スタッフ・選手記入欄'!C35)</f>
        <v> </v>
      </c>
      <c r="C40" s="597"/>
      <c r="D40" s="628"/>
      <c r="E40" s="599"/>
      <c r="F40" s="608"/>
      <c r="G40" s="184"/>
      <c r="H40" s="169"/>
      <c r="I40" s="169"/>
      <c r="J40" s="184"/>
      <c r="K40" s="184"/>
      <c r="L40" s="70"/>
    </row>
    <row r="41" spans="1:12" ht="12.75" customHeight="1">
      <c r="A41" s="620" t="str">
        <f>IF('スタッフ・選手記入欄'!A36=""," ",'スタッフ・選手記入欄'!A36)</f>
        <v> </v>
      </c>
      <c r="B41" s="605" t="str">
        <f>IF('スタッフ・選手記入欄'!D36=""," ",'スタッフ・選手記入欄'!D36)</f>
        <v> </v>
      </c>
      <c r="C41" s="611"/>
      <c r="D41" s="624" t="str">
        <f>IF('スタッフ・選手記入欄'!F58=""," ",CONCATENATE('スタッフ・選手記入欄'!F58,"年"))</f>
        <v> </v>
      </c>
      <c r="E41" s="624" t="str">
        <f>IF('スタッフ・選手記入欄'!J58=""," ",'スタッフ・選手記入欄'!J58)</f>
        <v> </v>
      </c>
      <c r="F41" s="607" t="str">
        <f>IF('スタッフ・選手記入欄'!M58=""," ",IF('スタッフ・選手記入欄'!N58=""," ",IF('スタッフ・選手記入欄'!O58=""," ",CONCATENATE('スタッフ・選手記入欄'!M58,"年",'スタッフ・選手記入欄'!N58,"月",'スタッフ・選手記入欄'!O58,"日"))))</f>
        <v> </v>
      </c>
      <c r="G41" s="184"/>
      <c r="H41" s="169" t="str">
        <f>IF('スタッフ・選手記入欄'!D58=""," ",'スタッフ・選手記入欄'!D58)</f>
        <v> </v>
      </c>
      <c r="I41" s="169"/>
      <c r="J41" s="169"/>
      <c r="K41" s="184"/>
      <c r="L41" s="70"/>
    </row>
    <row r="42" spans="1:12" ht="19.5" customHeight="1">
      <c r="A42" s="626"/>
      <c r="B42" s="593" t="str">
        <f>IF('スタッフ・選手記入欄'!C36=""," ",'スタッフ・選手記入欄'!C36)</f>
        <v> </v>
      </c>
      <c r="C42" s="597"/>
      <c r="D42" s="628"/>
      <c r="E42" s="599"/>
      <c r="F42" s="608"/>
      <c r="G42" s="184"/>
      <c r="H42" s="169"/>
      <c r="I42" s="169"/>
      <c r="J42" s="184"/>
      <c r="K42" s="184"/>
      <c r="L42" s="70"/>
    </row>
    <row r="43" spans="1:12" ht="12.75" customHeight="1">
      <c r="A43" s="620" t="str">
        <f>IF('スタッフ・選手記入欄'!A37=""," ",'スタッフ・選手記入欄'!A37)</f>
        <v> </v>
      </c>
      <c r="B43" s="605" t="str">
        <f>IF('スタッフ・選手記入欄'!D37=""," ",'スタッフ・選手記入欄'!D37)</f>
        <v> </v>
      </c>
      <c r="C43" s="611"/>
      <c r="D43" s="624" t="str">
        <f>IF('スタッフ・選手記入欄'!F59=""," ",CONCATENATE('スタッフ・選手記入欄'!F59,"年"))</f>
        <v> </v>
      </c>
      <c r="E43" s="624" t="str">
        <f>IF('スタッフ・選手記入欄'!J59=""," ",'スタッフ・選手記入欄'!J59)</f>
        <v> </v>
      </c>
      <c r="F43" s="607" t="str">
        <f>IF('スタッフ・選手記入欄'!M59=""," ",IF('スタッフ・選手記入欄'!N59=""," ",IF('スタッフ・選手記入欄'!O59=""," ",CONCATENATE('スタッフ・選手記入欄'!M59,"年",'スタッフ・選手記入欄'!N59,"月",'スタッフ・選手記入欄'!O59,"日"))))</f>
        <v> </v>
      </c>
      <c r="G43" s="184"/>
      <c r="H43" s="169" t="str">
        <f>IF('スタッフ・選手記入欄'!D59=""," ",'スタッフ・選手記入欄'!D59)</f>
        <v> </v>
      </c>
      <c r="I43" s="169"/>
      <c r="J43" s="169"/>
      <c r="K43" s="184"/>
      <c r="L43" s="70"/>
    </row>
    <row r="44" spans="1:12" ht="19.5" customHeight="1">
      <c r="A44" s="626"/>
      <c r="B44" s="593" t="str">
        <f>IF('スタッフ・選手記入欄'!C37=""," ",'スタッフ・選手記入欄'!C37)</f>
        <v> </v>
      </c>
      <c r="C44" s="597"/>
      <c r="D44" s="628"/>
      <c r="E44" s="599"/>
      <c r="F44" s="608"/>
      <c r="G44" s="184"/>
      <c r="H44" s="169"/>
      <c r="I44" s="169"/>
      <c r="J44" s="184"/>
      <c r="K44" s="184"/>
      <c r="L44" s="70"/>
    </row>
    <row r="45" spans="1:12" ht="12.75" customHeight="1">
      <c r="A45" s="620" t="str">
        <f>IF('スタッフ・選手記入欄'!A38=""," ",'スタッフ・選手記入欄'!A38)</f>
        <v> </v>
      </c>
      <c r="B45" s="605" t="str">
        <f>IF('スタッフ・選手記入欄'!D38=""," ",'スタッフ・選手記入欄'!D38)</f>
        <v> </v>
      </c>
      <c r="C45" s="611"/>
      <c r="D45" s="624" t="str">
        <f>IF('スタッフ・選手記入欄'!F60=""," ",CONCATENATE('スタッフ・選手記入欄'!F60,"年"))</f>
        <v> </v>
      </c>
      <c r="E45" s="624" t="str">
        <f>IF('スタッフ・選手記入欄'!J60=""," ",'スタッフ・選手記入欄'!J60)</f>
        <v> </v>
      </c>
      <c r="F45" s="607" t="str">
        <f>IF('スタッフ・選手記入欄'!M60=""," ",IF('スタッフ・選手記入欄'!N60=""," ",IF('スタッフ・選手記入欄'!O60=""," ",CONCATENATE('スタッフ・選手記入欄'!M60,"年",'スタッフ・選手記入欄'!N60,"月",'スタッフ・選手記入欄'!O60,"日"))))</f>
        <v> </v>
      </c>
      <c r="G45" s="184"/>
      <c r="H45" s="169" t="str">
        <f>IF('スタッフ・選手記入欄'!D60=""," ",'スタッフ・選手記入欄'!D60)</f>
        <v> </v>
      </c>
      <c r="I45" s="169"/>
      <c r="J45" s="169"/>
      <c r="K45" s="184"/>
      <c r="L45" s="70"/>
    </row>
    <row r="46" spans="1:12" ht="19.5" customHeight="1">
      <c r="A46" s="626"/>
      <c r="B46" s="593" t="str">
        <f>IF('スタッフ・選手記入欄'!C38=""," ",'スタッフ・選手記入欄'!C38)</f>
        <v> </v>
      </c>
      <c r="C46" s="597"/>
      <c r="D46" s="628"/>
      <c r="E46" s="599"/>
      <c r="F46" s="608"/>
      <c r="G46" s="184"/>
      <c r="H46" s="169"/>
      <c r="I46" s="169"/>
      <c r="J46" s="184"/>
      <c r="K46" s="184"/>
      <c r="L46" s="70"/>
    </row>
    <row r="47" spans="1:12" ht="12.75" customHeight="1">
      <c r="A47" s="620" t="str">
        <f>IF('スタッフ・選手記入欄'!A39=""," ",'スタッフ・選手記入欄'!A39)</f>
        <v> </v>
      </c>
      <c r="B47" s="605" t="str">
        <f>IF('スタッフ・選手記入欄'!D39=""," ",'スタッフ・選手記入欄'!D39)</f>
        <v> </v>
      </c>
      <c r="C47" s="611"/>
      <c r="D47" s="624" t="str">
        <f>IF('スタッフ・選手記入欄'!F61=""," ",CONCATENATE('スタッフ・選手記入欄'!F61,"年"))</f>
        <v> </v>
      </c>
      <c r="E47" s="624" t="str">
        <f>IF('スタッフ・選手記入欄'!J61=""," ",'スタッフ・選手記入欄'!J61)</f>
        <v> </v>
      </c>
      <c r="F47" s="607" t="str">
        <f>IF('スタッフ・選手記入欄'!M61=""," ",IF('スタッフ・選手記入欄'!N61=""," ",IF('スタッフ・選手記入欄'!O61=""," ",CONCATENATE('スタッフ・選手記入欄'!M61,"年",'スタッフ・選手記入欄'!N61,"月",'スタッフ・選手記入欄'!O61,"日"))))</f>
        <v> </v>
      </c>
      <c r="G47" s="184"/>
      <c r="H47" s="169" t="str">
        <f>IF('スタッフ・選手記入欄'!D61=""," ",'スタッフ・選手記入欄'!D61)</f>
        <v> </v>
      </c>
      <c r="I47" s="184"/>
      <c r="J47" s="169"/>
      <c r="K47" s="184"/>
      <c r="L47" s="70"/>
    </row>
    <row r="48" spans="1:12" ht="19.5" customHeight="1">
      <c r="A48" s="621"/>
      <c r="B48" s="609" t="str">
        <f>IF('スタッフ・選手記入欄'!C39=""," ",'スタッフ・選手記入欄'!C39)</f>
        <v> </v>
      </c>
      <c r="C48" s="610"/>
      <c r="D48" s="625"/>
      <c r="E48" s="625"/>
      <c r="F48" s="627"/>
      <c r="G48" s="184"/>
      <c r="H48" s="184"/>
      <c r="I48" s="184"/>
      <c r="J48" s="184"/>
      <c r="K48" s="184"/>
      <c r="L48" s="70"/>
    </row>
    <row r="49" spans="1:12" ht="12.75" customHeight="1">
      <c r="A49" s="618" t="str">
        <f>IF('スタッフ・選手記入欄'!A43=""," ",'スタッフ・選手記入欄'!A43)</f>
        <v> </v>
      </c>
      <c r="B49" s="605" t="str">
        <f>IF('スタッフ・選手記入欄'!D43=""," ",'スタッフ・選手記入欄'!D43)</f>
        <v> </v>
      </c>
      <c r="C49" s="611"/>
      <c r="D49" s="595" t="str">
        <f>IF('スタッフ・選手記入欄'!F65=""," ",CONCATENATE('スタッフ・選手記入欄'!F65,"年"))</f>
        <v> </v>
      </c>
      <c r="E49" s="595" t="str">
        <f>IF('スタッフ・選手記入欄'!J65=""," ",'スタッフ・選手記入欄'!J65)</f>
        <v> </v>
      </c>
      <c r="F49" s="590" t="str">
        <f>IF('スタッフ・選手記入欄'!M65=""," ",IF('スタッフ・選手記入欄'!N65=""," ",IF('スタッフ・選手記入欄'!O65=""," ",CONCATENATE('スタッフ・選手記入欄'!M65,"年",'スタッフ・選手記入欄'!N65,"月",'スタッフ・選手記入欄'!O65,"日"))))</f>
        <v> </v>
      </c>
      <c r="G49" s="184"/>
      <c r="H49" s="184"/>
      <c r="I49" s="184"/>
      <c r="J49" s="184"/>
      <c r="K49" s="184"/>
      <c r="L49" s="70"/>
    </row>
    <row r="50" spans="1:12" ht="19.5" customHeight="1">
      <c r="A50" s="619"/>
      <c r="B50" s="593" t="str">
        <f>IF('スタッフ・選手記入欄'!C43=""," ",'スタッフ・選手記入欄'!C43)</f>
        <v> </v>
      </c>
      <c r="C50" s="597"/>
      <c r="D50" s="596"/>
      <c r="E50" s="596"/>
      <c r="F50" s="590"/>
      <c r="G50" s="184"/>
      <c r="H50" s="184"/>
      <c r="I50" s="184"/>
      <c r="J50" s="184"/>
      <c r="K50" s="184"/>
      <c r="L50" s="70"/>
    </row>
    <row r="51" spans="1:12" ht="12.75" customHeight="1">
      <c r="A51" s="618" t="str">
        <f>IF('スタッフ・選手記入欄'!A44=""," ",'スタッフ・選手記入欄'!A44)</f>
        <v> </v>
      </c>
      <c r="B51" s="605" t="str">
        <f>IF('スタッフ・選手記入欄'!D44=""," ",'スタッフ・選手記入欄'!D44)</f>
        <v> </v>
      </c>
      <c r="C51" s="611"/>
      <c r="D51" s="595" t="str">
        <f>IF('スタッフ・選手記入欄'!F66=""," ",CONCATENATE('スタッフ・選手記入欄'!F66,"年"))</f>
        <v> </v>
      </c>
      <c r="E51" s="595" t="str">
        <f>IF('スタッフ・選手記入欄'!J66=""," ",'スタッフ・選手記入欄'!J66)</f>
        <v> </v>
      </c>
      <c r="F51" s="590" t="str">
        <f>IF('スタッフ・選手記入欄'!M66=""," ",IF('スタッフ・選手記入欄'!N66=""," ",IF('スタッフ・選手記入欄'!O66=""," ",CONCATENATE('スタッフ・選手記入欄'!M66,"年",'スタッフ・選手記入欄'!N66,"月",'スタッフ・選手記入欄'!O66,"日"))))</f>
        <v> </v>
      </c>
      <c r="G51" s="184"/>
      <c r="H51" s="184"/>
      <c r="I51" s="184"/>
      <c r="J51" s="184"/>
      <c r="K51" s="184"/>
      <c r="L51" s="70"/>
    </row>
    <row r="52" spans="1:12" ht="19.5" customHeight="1">
      <c r="A52" s="619"/>
      <c r="B52" s="593" t="str">
        <f>IF('スタッフ・選手記入欄'!C44=""," ",'スタッフ・選手記入欄'!C44)</f>
        <v> </v>
      </c>
      <c r="C52" s="597"/>
      <c r="D52" s="596"/>
      <c r="E52" s="596"/>
      <c r="F52" s="590"/>
      <c r="G52" s="184"/>
      <c r="H52" s="184"/>
      <c r="I52" s="184"/>
      <c r="J52" s="184"/>
      <c r="K52" s="184"/>
      <c r="L52" s="70"/>
    </row>
    <row r="53" spans="1:12" ht="12.75" customHeight="1">
      <c r="A53" s="618" t="str">
        <f>IF('スタッフ・選手記入欄'!A45=""," ",'スタッフ・選手記入欄'!A45)</f>
        <v> </v>
      </c>
      <c r="B53" s="605" t="str">
        <f>IF('スタッフ・選手記入欄'!D45=""," ",'スタッフ・選手記入欄'!D45)</f>
        <v> </v>
      </c>
      <c r="C53" s="611"/>
      <c r="D53" s="595" t="str">
        <f>IF('スタッフ・選手記入欄'!F67=""," ",CONCATENATE('スタッフ・選手記入欄'!F67,"年"))</f>
        <v> </v>
      </c>
      <c r="E53" s="595" t="str">
        <f>IF('スタッフ・選手記入欄'!J67=""," ",'スタッフ・選手記入欄'!J67)</f>
        <v> </v>
      </c>
      <c r="F53" s="590" t="str">
        <f>IF('スタッフ・選手記入欄'!M67=""," ",IF('スタッフ・選手記入欄'!N67=""," ",IF('スタッフ・選手記入欄'!O67=""," ",CONCATENATE('スタッフ・選手記入欄'!M67,"年",'スタッフ・選手記入欄'!N67,"月",'スタッフ・選手記入欄'!O67,"日"))))</f>
        <v> </v>
      </c>
      <c r="G53" s="184"/>
      <c r="H53" s="184"/>
      <c r="I53" s="184"/>
      <c r="J53" s="184"/>
      <c r="K53" s="184"/>
      <c r="L53" s="70"/>
    </row>
    <row r="54" spans="1:12" ht="19.5" customHeight="1" thickBot="1">
      <c r="A54" s="629"/>
      <c r="B54" s="613" t="str">
        <f>IF('スタッフ・選手記入欄'!C45=""," ",'スタッフ・選手記入欄'!C45)</f>
        <v> </v>
      </c>
      <c r="C54" s="696"/>
      <c r="D54" s="623"/>
      <c r="E54" s="623"/>
      <c r="F54" s="670"/>
      <c r="G54" s="184"/>
      <c r="H54" s="184"/>
      <c r="I54" s="184"/>
      <c r="J54" s="184"/>
      <c r="K54" s="184"/>
      <c r="L54" s="70"/>
    </row>
    <row r="55" ht="18" customHeight="1"/>
    <row r="56" spans="2:11" ht="24.75" customHeight="1">
      <c r="B56" s="693" t="s">
        <v>114</v>
      </c>
      <c r="C56" s="693"/>
      <c r="D56" s="693"/>
      <c r="E56" s="693"/>
      <c r="F56" s="693"/>
      <c r="G56" s="693"/>
      <c r="H56" s="693"/>
      <c r="I56" s="693"/>
      <c r="J56" s="693"/>
      <c r="K56" s="693"/>
    </row>
    <row r="57" spans="2:5" ht="16.5" customHeight="1">
      <c r="B57" s="693" t="s">
        <v>212</v>
      </c>
      <c r="C57" s="693"/>
      <c r="D57" s="693"/>
      <c r="E57" s="693"/>
    </row>
    <row r="58" spans="2:12" ht="24.75" customHeight="1">
      <c r="B58" s="622" t="s">
        <v>87</v>
      </c>
      <c r="C58" s="622"/>
      <c r="D58" s="622"/>
      <c r="E58" s="622"/>
      <c r="F58" s="622"/>
      <c r="G58" s="190" t="s">
        <v>85</v>
      </c>
      <c r="H58" s="695"/>
      <c r="I58" s="695"/>
      <c r="J58" s="695"/>
      <c r="K58" s="191" t="s">
        <v>113</v>
      </c>
      <c r="L58" s="138"/>
    </row>
    <row r="59" spans="2:9" ht="21" customHeight="1">
      <c r="B59" s="694" t="s">
        <v>212</v>
      </c>
      <c r="C59" s="694"/>
      <c r="D59" s="694"/>
      <c r="E59" s="694"/>
      <c r="F59" s="178"/>
      <c r="G59" s="177"/>
      <c r="H59" s="169"/>
      <c r="I59" s="169"/>
    </row>
    <row r="60" spans="2:12" ht="30" customHeight="1">
      <c r="B60" s="622" t="s">
        <v>63</v>
      </c>
      <c r="C60" s="622"/>
      <c r="D60" s="622"/>
      <c r="E60" s="622"/>
      <c r="F60" s="622"/>
      <c r="G60" s="190" t="s">
        <v>86</v>
      </c>
      <c r="H60" s="695"/>
      <c r="I60" s="695"/>
      <c r="J60" s="695"/>
      <c r="K60" s="191" t="s">
        <v>84</v>
      </c>
      <c r="L60" s="138"/>
    </row>
    <row r="62" spans="1:7" ht="24" customHeight="1">
      <c r="A62" s="612" t="s">
        <v>54</v>
      </c>
      <c r="B62" s="612"/>
      <c r="C62" s="612"/>
      <c r="D62" s="612"/>
      <c r="E62" s="612"/>
      <c r="F62" s="169"/>
      <c r="G62" s="169"/>
    </row>
  </sheetData>
  <sheetProtection password="ECC6" sheet="1" selectLockedCells="1"/>
  <mergeCells count="155">
    <mergeCell ref="F11:F12"/>
    <mergeCell ref="F13:F14"/>
    <mergeCell ref="F15:F16"/>
    <mergeCell ref="F17:F18"/>
    <mergeCell ref="G11:G12"/>
    <mergeCell ref="H11:K11"/>
    <mergeCell ref="H12:K12"/>
    <mergeCell ref="H7:I7"/>
    <mergeCell ref="E7:G7"/>
    <mergeCell ref="F53:F54"/>
    <mergeCell ref="A25:A26"/>
    <mergeCell ref="B28:C28"/>
    <mergeCell ref="B26:C26"/>
    <mergeCell ref="F25:F26"/>
    <mergeCell ref="E25:E26"/>
    <mergeCell ref="E31:E32"/>
    <mergeCell ref="F27:F28"/>
    <mergeCell ref="B56:K56"/>
    <mergeCell ref="B57:E57"/>
    <mergeCell ref="B59:E59"/>
    <mergeCell ref="H58:J58"/>
    <mergeCell ref="H60:J60"/>
    <mergeCell ref="D33:D34"/>
    <mergeCell ref="B40:C40"/>
    <mergeCell ref="B42:C42"/>
    <mergeCell ref="B41:C41"/>
    <mergeCell ref="B54:C54"/>
    <mergeCell ref="K6:K7"/>
    <mergeCell ref="H6:I6"/>
    <mergeCell ref="G20:I20"/>
    <mergeCell ref="A4:D4"/>
    <mergeCell ref="E4:G4"/>
    <mergeCell ref="A7:D7"/>
    <mergeCell ref="A19:B20"/>
    <mergeCell ref="C16:E16"/>
    <mergeCell ref="J20:K20"/>
    <mergeCell ref="A9:B10"/>
    <mergeCell ref="A1:C1"/>
    <mergeCell ref="B25:C25"/>
    <mergeCell ref="A2:G2"/>
    <mergeCell ref="A5:D5"/>
    <mergeCell ref="D23:D24"/>
    <mergeCell ref="K1:K2"/>
    <mergeCell ref="J1:J2"/>
    <mergeCell ref="A13:B14"/>
    <mergeCell ref="A15:B16"/>
    <mergeCell ref="A17:B18"/>
    <mergeCell ref="I1:I2"/>
    <mergeCell ref="H1:H2"/>
    <mergeCell ref="F23:F24"/>
    <mergeCell ref="E6:G6"/>
    <mergeCell ref="H4:I4"/>
    <mergeCell ref="C18:E18"/>
    <mergeCell ref="C19:E19"/>
    <mergeCell ref="A6:D6"/>
    <mergeCell ref="A23:A24"/>
    <mergeCell ref="C17:E17"/>
    <mergeCell ref="B27:C27"/>
    <mergeCell ref="B30:C30"/>
    <mergeCell ref="D29:D30"/>
    <mergeCell ref="K4:K5"/>
    <mergeCell ref="D27:D28"/>
    <mergeCell ref="E27:E28"/>
    <mergeCell ref="G21:I21"/>
    <mergeCell ref="J21:K21"/>
    <mergeCell ref="H5:I5"/>
    <mergeCell ref="E5:G5"/>
    <mergeCell ref="A11:B12"/>
    <mergeCell ref="C9:E9"/>
    <mergeCell ref="C10:E10"/>
    <mergeCell ref="C11:E11"/>
    <mergeCell ref="C12:E12"/>
    <mergeCell ref="F29:F30"/>
    <mergeCell ref="E29:E30"/>
    <mergeCell ref="A29:A30"/>
    <mergeCell ref="A27:A28"/>
    <mergeCell ref="B23:C23"/>
    <mergeCell ref="A51:A52"/>
    <mergeCell ref="B51:C51"/>
    <mergeCell ref="B52:C52"/>
    <mergeCell ref="B34:C34"/>
    <mergeCell ref="A53:A54"/>
    <mergeCell ref="A45:A46"/>
    <mergeCell ref="A33:A34"/>
    <mergeCell ref="A35:A36"/>
    <mergeCell ref="A39:A40"/>
    <mergeCell ref="B46:C46"/>
    <mergeCell ref="E41:E42"/>
    <mergeCell ref="E35:E36"/>
    <mergeCell ref="D43:D44"/>
    <mergeCell ref="D45:D46"/>
    <mergeCell ref="E45:E46"/>
    <mergeCell ref="F39:F40"/>
    <mergeCell ref="E43:E44"/>
    <mergeCell ref="E37:E38"/>
    <mergeCell ref="B37:C37"/>
    <mergeCell ref="B38:C38"/>
    <mergeCell ref="D39:D40"/>
    <mergeCell ref="A41:A42"/>
    <mergeCell ref="B33:C33"/>
    <mergeCell ref="F31:F32"/>
    <mergeCell ref="E33:E34"/>
    <mergeCell ref="D31:D32"/>
    <mergeCell ref="A31:A32"/>
    <mergeCell ref="B32:C32"/>
    <mergeCell ref="F33:F34"/>
    <mergeCell ref="F35:F36"/>
    <mergeCell ref="A37:A38"/>
    <mergeCell ref="D37:D38"/>
    <mergeCell ref="E39:E40"/>
    <mergeCell ref="F41:F42"/>
    <mergeCell ref="D41:D42"/>
    <mergeCell ref="D35:D36"/>
    <mergeCell ref="B35:C35"/>
    <mergeCell ref="B36:C36"/>
    <mergeCell ref="E47:E48"/>
    <mergeCell ref="D47:D48"/>
    <mergeCell ref="E51:E52"/>
    <mergeCell ref="A43:A44"/>
    <mergeCell ref="B39:C39"/>
    <mergeCell ref="F49:F50"/>
    <mergeCell ref="F47:F48"/>
    <mergeCell ref="B43:C43"/>
    <mergeCell ref="B47:C47"/>
    <mergeCell ref="F45:F46"/>
    <mergeCell ref="B29:C29"/>
    <mergeCell ref="A47:A48"/>
    <mergeCell ref="B58:F58"/>
    <mergeCell ref="B60:F60"/>
    <mergeCell ref="B53:C53"/>
    <mergeCell ref="D53:D54"/>
    <mergeCell ref="E53:E54"/>
    <mergeCell ref="B44:C44"/>
    <mergeCell ref="B45:C45"/>
    <mergeCell ref="D51:D52"/>
    <mergeCell ref="C13:E13"/>
    <mergeCell ref="F37:F38"/>
    <mergeCell ref="F43:F44"/>
    <mergeCell ref="B48:C48"/>
    <mergeCell ref="B31:C31"/>
    <mergeCell ref="A62:E62"/>
    <mergeCell ref="C20:E20"/>
    <mergeCell ref="B24:C24"/>
    <mergeCell ref="A49:A50"/>
    <mergeCell ref="B49:C49"/>
    <mergeCell ref="F51:F52"/>
    <mergeCell ref="J15:K15"/>
    <mergeCell ref="C14:E14"/>
    <mergeCell ref="E49:E50"/>
    <mergeCell ref="B50:C50"/>
    <mergeCell ref="D25:D26"/>
    <mergeCell ref="G19:I19"/>
    <mergeCell ref="J19:K19"/>
    <mergeCell ref="C15:E15"/>
    <mergeCell ref="D49:D50"/>
  </mergeCells>
  <printOptions horizontalCentered="1"/>
  <pageMargins left="0.7086614173228347" right="0.3937007874015748" top="0.5905511811023623" bottom="0.5905511811023623" header="0.5118110236220472" footer="0.5118110236220472"/>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70C0"/>
  </sheetPr>
  <dimension ref="A1:P37"/>
  <sheetViews>
    <sheetView zoomScale="85" zoomScaleNormal="85" zoomScalePageLayoutView="0" workbookViewId="0" topLeftCell="A9">
      <selection activeCell="D19" sqref="D19:F19"/>
    </sheetView>
  </sheetViews>
  <sheetFormatPr defaultColWidth="6.625" defaultRowHeight="13.5"/>
  <cols>
    <col min="1" max="2" width="6.625" style="0" customWidth="1"/>
    <col min="3" max="3" width="4.25390625" style="0" customWidth="1"/>
    <col min="4" max="4" width="12.25390625" style="0" customWidth="1"/>
    <col min="5" max="5" width="6.50390625" style="0" customWidth="1"/>
    <col min="6" max="11" width="6.625" style="0" customWidth="1"/>
    <col min="12" max="12" width="4.875" style="0" customWidth="1"/>
    <col min="13" max="13" width="10.75390625" style="0" customWidth="1"/>
  </cols>
  <sheetData>
    <row r="1" spans="1:16" ht="21.75" customHeight="1">
      <c r="A1" s="214"/>
      <c r="B1" s="213" t="s">
        <v>151</v>
      </c>
      <c r="O1">
        <v>1</v>
      </c>
      <c r="P1">
        <v>1</v>
      </c>
    </row>
    <row r="2" spans="1:16" ht="12" customHeight="1">
      <c r="A2" s="213"/>
      <c r="O2">
        <v>2</v>
      </c>
      <c r="P2">
        <v>2</v>
      </c>
    </row>
    <row r="3" spans="2:16" ht="21.75" customHeight="1">
      <c r="B3" s="709" t="s">
        <v>213</v>
      </c>
      <c r="C3" s="709"/>
      <c r="D3" s="709"/>
      <c r="E3" s="709"/>
      <c r="F3" s="709"/>
      <c r="G3" s="709"/>
      <c r="H3" s="709"/>
      <c r="I3" s="709"/>
      <c r="J3" s="709"/>
      <c r="K3" s="709"/>
      <c r="L3" s="709"/>
      <c r="O3">
        <v>3</v>
      </c>
      <c r="P3">
        <v>3</v>
      </c>
    </row>
    <row r="4" spans="15:16" ht="12" customHeight="1">
      <c r="O4">
        <v>4</v>
      </c>
      <c r="P4">
        <v>4</v>
      </c>
    </row>
    <row r="5" spans="2:16" ht="21.75" customHeight="1">
      <c r="B5" s="709" t="s">
        <v>118</v>
      </c>
      <c r="C5" s="709"/>
      <c r="D5" s="709"/>
      <c r="E5" s="709"/>
      <c r="F5" s="709"/>
      <c r="G5" s="709"/>
      <c r="H5" s="709"/>
      <c r="I5" s="709"/>
      <c r="J5" s="709"/>
      <c r="K5" s="709"/>
      <c r="L5" s="709"/>
      <c r="O5">
        <v>5</v>
      </c>
      <c r="P5">
        <v>5</v>
      </c>
    </row>
    <row r="6" spans="1:16" ht="21.75" customHeight="1">
      <c r="A6" s="710" t="s">
        <v>126</v>
      </c>
      <c r="B6" s="710"/>
      <c r="C6" s="710"/>
      <c r="D6" s="710"/>
      <c r="E6" s="710"/>
      <c r="F6" s="710"/>
      <c r="G6" s="710"/>
      <c r="H6" s="710"/>
      <c r="I6" s="710"/>
      <c r="J6" s="710"/>
      <c r="K6" s="710"/>
      <c r="L6" s="710"/>
      <c r="M6" s="710"/>
      <c r="O6">
        <v>6</v>
      </c>
      <c r="P6">
        <v>6</v>
      </c>
    </row>
    <row r="7" spans="1:16" ht="21.75" customHeight="1">
      <c r="A7" s="710"/>
      <c r="B7" s="710"/>
      <c r="C7" s="710"/>
      <c r="D7" s="710"/>
      <c r="E7" s="710"/>
      <c r="F7" s="710"/>
      <c r="G7" s="710"/>
      <c r="H7" s="710"/>
      <c r="I7" s="710"/>
      <c r="J7" s="710"/>
      <c r="K7" s="710"/>
      <c r="L7" s="710"/>
      <c r="M7" s="710"/>
      <c r="O7">
        <v>7</v>
      </c>
      <c r="P7">
        <v>7</v>
      </c>
    </row>
    <row r="8" spans="1:16" ht="21.75" customHeight="1">
      <c r="A8" s="710"/>
      <c r="B8" s="710"/>
      <c r="C8" s="710"/>
      <c r="D8" s="710"/>
      <c r="E8" s="710"/>
      <c r="F8" s="710"/>
      <c r="G8" s="710"/>
      <c r="H8" s="710"/>
      <c r="I8" s="710"/>
      <c r="J8" s="710"/>
      <c r="K8" s="710"/>
      <c r="L8" s="710"/>
      <c r="M8" s="710"/>
      <c r="O8">
        <v>8</v>
      </c>
      <c r="P8">
        <v>8</v>
      </c>
    </row>
    <row r="9" spans="1:16" ht="21.75" customHeight="1">
      <c r="A9" s="710"/>
      <c r="B9" s="710"/>
      <c r="C9" s="710"/>
      <c r="D9" s="710"/>
      <c r="E9" s="710"/>
      <c r="F9" s="710"/>
      <c r="G9" s="710"/>
      <c r="H9" s="710"/>
      <c r="I9" s="710"/>
      <c r="J9" s="710"/>
      <c r="K9" s="710"/>
      <c r="L9" s="710"/>
      <c r="M9" s="710"/>
      <c r="O9">
        <v>9</v>
      </c>
      <c r="P9">
        <v>9</v>
      </c>
    </row>
    <row r="10" spans="1:16" ht="21.75" customHeight="1">
      <c r="A10" s="710" t="s">
        <v>125</v>
      </c>
      <c r="B10" s="710"/>
      <c r="C10" s="710"/>
      <c r="D10" s="710"/>
      <c r="E10" s="710"/>
      <c r="F10" s="710"/>
      <c r="G10" s="710"/>
      <c r="H10" s="710"/>
      <c r="I10" s="710"/>
      <c r="J10" s="710"/>
      <c r="K10" s="710"/>
      <c r="L10" s="710"/>
      <c r="M10" s="710"/>
      <c r="O10">
        <v>10</v>
      </c>
      <c r="P10">
        <v>10</v>
      </c>
    </row>
    <row r="11" spans="1:16" ht="21.75" customHeight="1">
      <c r="A11" s="710"/>
      <c r="B11" s="710"/>
      <c r="C11" s="710"/>
      <c r="D11" s="710"/>
      <c r="E11" s="710"/>
      <c r="F11" s="710"/>
      <c r="G11" s="710"/>
      <c r="H11" s="710"/>
      <c r="I11" s="710"/>
      <c r="J11" s="710"/>
      <c r="K11" s="710"/>
      <c r="L11" s="710"/>
      <c r="M11" s="710"/>
      <c r="O11">
        <v>11</v>
      </c>
      <c r="P11">
        <v>11</v>
      </c>
    </row>
    <row r="12" spans="1:16" ht="21.75" customHeight="1">
      <c r="A12" s="710"/>
      <c r="B12" s="710"/>
      <c r="C12" s="710"/>
      <c r="D12" s="710"/>
      <c r="E12" s="710"/>
      <c r="F12" s="710"/>
      <c r="G12" s="710"/>
      <c r="H12" s="710"/>
      <c r="I12" s="710"/>
      <c r="J12" s="710"/>
      <c r="K12" s="710"/>
      <c r="L12" s="710"/>
      <c r="M12" s="710"/>
      <c r="O12">
        <v>12</v>
      </c>
      <c r="P12">
        <v>12</v>
      </c>
    </row>
    <row r="13" spans="1:16" ht="21.75" customHeight="1">
      <c r="A13" s="710"/>
      <c r="B13" s="710"/>
      <c r="C13" s="710"/>
      <c r="D13" s="710"/>
      <c r="E13" s="710"/>
      <c r="F13" s="710"/>
      <c r="G13" s="710"/>
      <c r="H13" s="710"/>
      <c r="I13" s="710"/>
      <c r="J13" s="710"/>
      <c r="K13" s="710"/>
      <c r="L13" s="710"/>
      <c r="M13" s="710"/>
      <c r="P13">
        <v>13</v>
      </c>
    </row>
    <row r="14" spans="1:16" ht="21.75" customHeight="1">
      <c r="A14" s="710"/>
      <c r="B14" s="710"/>
      <c r="C14" s="710"/>
      <c r="D14" s="710"/>
      <c r="E14" s="710"/>
      <c r="F14" s="710"/>
      <c r="G14" s="710"/>
      <c r="H14" s="710"/>
      <c r="I14" s="710"/>
      <c r="J14" s="710"/>
      <c r="K14" s="710"/>
      <c r="L14" s="710"/>
      <c r="M14" s="710"/>
      <c r="P14">
        <v>14</v>
      </c>
    </row>
    <row r="15" spans="1:16" ht="21.75" customHeight="1">
      <c r="A15" s="710"/>
      <c r="B15" s="710"/>
      <c r="C15" s="710"/>
      <c r="D15" s="710"/>
      <c r="E15" s="710"/>
      <c r="F15" s="710"/>
      <c r="G15" s="710"/>
      <c r="H15" s="710"/>
      <c r="I15" s="710"/>
      <c r="J15" s="710"/>
      <c r="K15" s="710"/>
      <c r="L15" s="710"/>
      <c r="M15" s="710"/>
      <c r="P15">
        <v>15</v>
      </c>
    </row>
    <row r="16" spans="2:16" ht="21.75" customHeight="1">
      <c r="B16" s="197"/>
      <c r="C16" s="197"/>
      <c r="D16" s="197"/>
      <c r="E16" s="197"/>
      <c r="F16" s="197"/>
      <c r="G16" s="197"/>
      <c r="H16" s="197"/>
      <c r="I16" s="197"/>
      <c r="J16" s="197"/>
      <c r="K16" s="197"/>
      <c r="L16" s="197"/>
      <c r="P16">
        <v>16</v>
      </c>
    </row>
    <row r="17" spans="2:16" ht="21.75" customHeight="1">
      <c r="B17" s="711" t="s">
        <v>119</v>
      </c>
      <c r="C17" s="711"/>
      <c r="D17" s="711"/>
      <c r="E17" s="711"/>
      <c r="F17" s="711"/>
      <c r="G17" s="711"/>
      <c r="H17" s="711"/>
      <c r="I17" s="711"/>
      <c r="J17" s="711"/>
      <c r="K17" s="711"/>
      <c r="L17" s="711"/>
      <c r="P17">
        <v>17</v>
      </c>
    </row>
    <row r="18" ht="21.75" customHeight="1">
      <c r="P18">
        <v>18</v>
      </c>
    </row>
    <row r="19" spans="2:16" ht="33.75" customHeight="1">
      <c r="B19" s="735" t="s">
        <v>120</v>
      </c>
      <c r="C19" s="736"/>
      <c r="D19" s="753">
        <f>IF('チーム基本情報記入欄'!E4="選択する","",'チーム基本情報記入欄'!E4)</f>
      </c>
      <c r="E19" s="753"/>
      <c r="F19" s="753"/>
      <c r="G19" s="754">
        <f>IF('チーム基本情報記入欄'!C4="選択する","",'チーム基本情報記入欄'!C4)</f>
      </c>
      <c r="H19" s="748" t="s">
        <v>132</v>
      </c>
      <c r="I19" s="749"/>
      <c r="J19" s="752" t="str">
        <f>'参加申込書（組み合わせ会議で２部提出）'!$C$12</f>
        <v> </v>
      </c>
      <c r="K19" s="752"/>
      <c r="L19" s="752"/>
      <c r="M19" s="752"/>
      <c r="P19">
        <v>19</v>
      </c>
    </row>
    <row r="20" spans="2:16" ht="33.75" customHeight="1">
      <c r="B20" s="735" t="s">
        <v>121</v>
      </c>
      <c r="C20" s="736"/>
      <c r="D20" s="754">
        <f>IF('チーム基本情報記入欄'!C5="","",'チーム基本情報記入欄'!C5)</f>
      </c>
      <c r="E20" s="754"/>
      <c r="F20" s="754"/>
      <c r="G20" s="754"/>
      <c r="H20" s="750"/>
      <c r="I20" s="751"/>
      <c r="J20" s="752"/>
      <c r="K20" s="752"/>
      <c r="L20" s="752"/>
      <c r="M20" s="752"/>
      <c r="P20">
        <v>20</v>
      </c>
    </row>
    <row r="21" ht="21.75" customHeight="1">
      <c r="P21">
        <v>21</v>
      </c>
    </row>
    <row r="22" spans="2:16" ht="21.75" customHeight="1">
      <c r="B22" s="737" t="s">
        <v>122</v>
      </c>
      <c r="C22" s="737"/>
      <c r="D22" s="737"/>
      <c r="E22" s="737"/>
      <c r="F22" s="737"/>
      <c r="G22" s="737"/>
      <c r="H22" s="737"/>
      <c r="I22" s="737"/>
      <c r="J22" s="737"/>
      <c r="K22" s="737"/>
      <c r="L22" s="737"/>
      <c r="P22">
        <v>22</v>
      </c>
    </row>
    <row r="23" spans="3:16" ht="21.75" customHeight="1">
      <c r="C23" s="200"/>
      <c r="D23" s="200"/>
      <c r="F23" s="200" t="s">
        <v>214</v>
      </c>
      <c r="H23" s="201"/>
      <c r="I23" s="200" t="s">
        <v>19</v>
      </c>
      <c r="J23" s="202"/>
      <c r="K23" s="200" t="s">
        <v>20</v>
      </c>
      <c r="L23" s="200"/>
      <c r="P23">
        <v>23</v>
      </c>
    </row>
    <row r="24" spans="2:16" ht="15.75" customHeight="1">
      <c r="B24" s="198"/>
      <c r="P24">
        <v>24</v>
      </c>
    </row>
    <row r="25" spans="2:16" ht="21.75" customHeight="1">
      <c r="B25" s="738" t="s">
        <v>215</v>
      </c>
      <c r="C25" s="738"/>
      <c r="D25" s="738"/>
      <c r="E25" s="738"/>
      <c r="F25" s="738"/>
      <c r="G25" s="738"/>
      <c r="H25" s="738"/>
      <c r="I25" s="738"/>
      <c r="J25" s="738"/>
      <c r="K25" s="738"/>
      <c r="L25" s="738"/>
      <c r="P25">
        <v>25</v>
      </c>
    </row>
    <row r="26" spans="2:16" ht="21.75" customHeight="1">
      <c r="B26" s="738"/>
      <c r="C26" s="738"/>
      <c r="D26" s="738"/>
      <c r="E26" s="738"/>
      <c r="F26" s="738"/>
      <c r="G26" s="738"/>
      <c r="H26" s="738"/>
      <c r="I26" s="738"/>
      <c r="J26" s="738"/>
      <c r="K26" s="738"/>
      <c r="L26" s="738"/>
      <c r="P26">
        <v>26</v>
      </c>
    </row>
    <row r="27" spans="2:16" ht="21.75" customHeight="1">
      <c r="B27" s="738"/>
      <c r="C27" s="738"/>
      <c r="D27" s="738"/>
      <c r="E27" s="738"/>
      <c r="F27" s="738"/>
      <c r="G27" s="738"/>
      <c r="H27" s="738"/>
      <c r="I27" s="738"/>
      <c r="J27" s="738"/>
      <c r="K27" s="738"/>
      <c r="L27" s="738"/>
      <c r="P27">
        <v>27</v>
      </c>
    </row>
    <row r="28" spans="2:16" ht="21.75" customHeight="1">
      <c r="B28" s="199"/>
      <c r="C28" s="199"/>
      <c r="D28" s="199"/>
      <c r="E28" s="199"/>
      <c r="F28" s="199"/>
      <c r="G28" s="199"/>
      <c r="H28" s="199"/>
      <c r="I28" s="199"/>
      <c r="J28" s="199"/>
      <c r="K28" s="199"/>
      <c r="L28" s="199"/>
      <c r="P28">
        <v>28</v>
      </c>
    </row>
    <row r="29" spans="2:16" ht="21.75" customHeight="1">
      <c r="B29" s="739" t="s">
        <v>128</v>
      </c>
      <c r="C29" s="740"/>
      <c r="D29" s="729"/>
      <c r="E29" s="730"/>
      <c r="F29" s="730"/>
      <c r="G29" s="730"/>
      <c r="H29" s="730"/>
      <c r="I29" s="731"/>
      <c r="J29" s="739" t="s">
        <v>152</v>
      </c>
      <c r="K29" s="743"/>
      <c r="L29" s="740"/>
      <c r="P29">
        <v>29</v>
      </c>
    </row>
    <row r="30" spans="2:16" ht="21.75" customHeight="1">
      <c r="B30" s="741"/>
      <c r="C30" s="742"/>
      <c r="D30" s="732"/>
      <c r="E30" s="733"/>
      <c r="F30" s="733"/>
      <c r="G30" s="733"/>
      <c r="H30" s="733"/>
      <c r="I30" s="734"/>
      <c r="J30" s="744"/>
      <c r="K30" s="745"/>
      <c r="L30" s="746"/>
      <c r="P30">
        <v>30</v>
      </c>
    </row>
    <row r="31" spans="2:16" ht="43.5" customHeight="1">
      <c r="B31" s="739" t="s">
        <v>127</v>
      </c>
      <c r="C31" s="713"/>
      <c r="D31" s="203"/>
      <c r="E31" s="205" t="s">
        <v>18</v>
      </c>
      <c r="F31" s="204"/>
      <c r="G31" s="205" t="s">
        <v>19</v>
      </c>
      <c r="H31" s="204"/>
      <c r="I31" s="206" t="s">
        <v>20</v>
      </c>
      <c r="J31" s="744"/>
      <c r="K31" s="745"/>
      <c r="L31" s="746"/>
      <c r="P31">
        <v>31</v>
      </c>
    </row>
    <row r="32" spans="2:12" ht="21.75" customHeight="1">
      <c r="B32" s="712" t="s">
        <v>129</v>
      </c>
      <c r="C32" s="713"/>
      <c r="D32" s="722"/>
      <c r="E32" s="723"/>
      <c r="F32" s="726" t="s">
        <v>130</v>
      </c>
      <c r="G32" s="728" t="s">
        <v>131</v>
      </c>
      <c r="H32" s="728"/>
      <c r="I32" s="728"/>
      <c r="J32" s="744"/>
      <c r="K32" s="745"/>
      <c r="L32" s="746"/>
    </row>
    <row r="33" spans="2:12" ht="21.75" customHeight="1">
      <c r="B33" s="714"/>
      <c r="C33" s="715"/>
      <c r="D33" s="724"/>
      <c r="E33" s="725"/>
      <c r="F33" s="727"/>
      <c r="G33" s="728"/>
      <c r="H33" s="728"/>
      <c r="I33" s="728"/>
      <c r="J33" s="741"/>
      <c r="K33" s="747"/>
      <c r="L33" s="742"/>
    </row>
    <row r="34" spans="2:12" ht="21.75" customHeight="1">
      <c r="B34" s="712" t="s">
        <v>123</v>
      </c>
      <c r="C34" s="713"/>
      <c r="D34" s="716"/>
      <c r="E34" s="717"/>
      <c r="F34" s="717"/>
      <c r="G34" s="717"/>
      <c r="H34" s="717"/>
      <c r="I34" s="717"/>
      <c r="J34" s="717"/>
      <c r="K34" s="717"/>
      <c r="L34" s="718"/>
    </row>
    <row r="35" spans="2:12" ht="21.75" customHeight="1">
      <c r="B35" s="714"/>
      <c r="C35" s="715"/>
      <c r="D35" s="719"/>
      <c r="E35" s="720"/>
      <c r="F35" s="720"/>
      <c r="G35" s="720"/>
      <c r="H35" s="720"/>
      <c r="I35" s="720"/>
      <c r="J35" s="720"/>
      <c r="K35" s="720"/>
      <c r="L35" s="721"/>
    </row>
    <row r="36" spans="2:12" ht="21.75" customHeight="1">
      <c r="B36" s="712" t="s">
        <v>124</v>
      </c>
      <c r="C36" s="713"/>
      <c r="D36" s="729"/>
      <c r="E36" s="730"/>
      <c r="F36" s="730"/>
      <c r="G36" s="730"/>
      <c r="H36" s="730"/>
      <c r="I36" s="730"/>
      <c r="J36" s="730"/>
      <c r="K36" s="730"/>
      <c r="L36" s="731"/>
    </row>
    <row r="37" spans="2:12" ht="21.75" customHeight="1">
      <c r="B37" s="714"/>
      <c r="C37" s="715"/>
      <c r="D37" s="732"/>
      <c r="E37" s="733"/>
      <c r="F37" s="733"/>
      <c r="G37" s="733"/>
      <c r="H37" s="733"/>
      <c r="I37" s="733"/>
      <c r="J37" s="733"/>
      <c r="K37" s="733"/>
      <c r="L37" s="734"/>
    </row>
  </sheetData>
  <sheetProtection password="ECC6" sheet="1" selectLockedCells="1"/>
  <mergeCells count="26">
    <mergeCell ref="J19:M20"/>
    <mergeCell ref="D19:F19"/>
    <mergeCell ref="D20:F20"/>
    <mergeCell ref="G19:G20"/>
    <mergeCell ref="B32:C33"/>
    <mergeCell ref="B19:C19"/>
    <mergeCell ref="B36:C37"/>
    <mergeCell ref="D36:L37"/>
    <mergeCell ref="B20:C20"/>
    <mergeCell ref="B22:L22"/>
    <mergeCell ref="B25:L27"/>
    <mergeCell ref="B29:C30"/>
    <mergeCell ref="D29:I30"/>
    <mergeCell ref="J29:L33"/>
    <mergeCell ref="B31:C31"/>
    <mergeCell ref="H19:I20"/>
    <mergeCell ref="B3:L3"/>
    <mergeCell ref="B5:L5"/>
    <mergeCell ref="A6:M9"/>
    <mergeCell ref="A10:M15"/>
    <mergeCell ref="B17:L17"/>
    <mergeCell ref="B34:C35"/>
    <mergeCell ref="D34:L35"/>
    <mergeCell ref="D32:E33"/>
    <mergeCell ref="F32:F33"/>
    <mergeCell ref="G32:I33"/>
  </mergeCells>
  <dataValidations count="2">
    <dataValidation type="list" allowBlank="1" showInputMessage="1" showErrorMessage="1" sqref="F31 H23">
      <formula1>$O$1:$O$13</formula1>
    </dataValidation>
    <dataValidation type="list" allowBlank="1" showInputMessage="1" showErrorMessage="1" sqref="S31 J23 H31">
      <formula1>$P$1:$P$32</formula1>
    </dataValidation>
  </dataValidations>
  <printOptions/>
  <pageMargins left="0.7" right="0.7" top="0.75" bottom="0.75" header="0.3" footer="0.3"/>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B1:T25"/>
  <sheetViews>
    <sheetView showGridLines="0" workbookViewId="0" topLeftCell="A19">
      <selection activeCell="E16" sqref="E16:Q16"/>
    </sheetView>
  </sheetViews>
  <sheetFormatPr defaultColWidth="9.00390625" defaultRowHeight="13.5"/>
  <cols>
    <col min="1" max="1" width="2.50390625" style="215" customWidth="1"/>
    <col min="2" max="2" width="0.875" style="215" customWidth="1"/>
    <col min="3" max="3" width="1.25" style="215" customWidth="1"/>
    <col min="4" max="4" width="6.25390625" style="215" customWidth="1"/>
    <col min="5" max="5" width="13.75390625" style="215" customWidth="1"/>
    <col min="6" max="6" width="2.50390625" style="215" customWidth="1"/>
    <col min="7" max="7" width="11.50390625" style="215" customWidth="1"/>
    <col min="8" max="9" width="4.00390625" style="215" customWidth="1"/>
    <col min="10" max="10" width="1.875" style="215" customWidth="1"/>
    <col min="11" max="11" width="9.625" style="215" customWidth="1"/>
    <col min="12" max="12" width="2.50390625" style="215" customWidth="1"/>
    <col min="13" max="13" width="6.375" style="215" customWidth="1"/>
    <col min="14" max="14" width="3.125" style="215" customWidth="1"/>
    <col min="15" max="15" width="7.625" style="215" customWidth="1"/>
    <col min="16" max="16" width="3.125" style="215" customWidth="1"/>
    <col min="17" max="17" width="7.75390625" style="215" customWidth="1"/>
    <col min="18" max="19" width="3.75390625" style="215" customWidth="1"/>
    <col min="20" max="20" width="0.875" style="215" customWidth="1"/>
    <col min="21" max="21" width="2.50390625" style="215" customWidth="1"/>
    <col min="22" max="16384" width="9.00390625" style="215" customWidth="1"/>
  </cols>
  <sheetData>
    <row r="1" spans="2:20" ht="49.5" customHeight="1">
      <c r="B1" s="784" t="s">
        <v>145</v>
      </c>
      <c r="C1" s="785"/>
      <c r="D1" s="785"/>
      <c r="E1" s="785"/>
      <c r="F1" s="785"/>
      <c r="G1" s="785"/>
      <c r="H1" s="785"/>
      <c r="I1" s="785"/>
      <c r="J1" s="785"/>
      <c r="K1" s="785"/>
      <c r="L1" s="785"/>
      <c r="M1" s="785"/>
      <c r="N1" s="785"/>
      <c r="O1" s="785"/>
      <c r="P1" s="785"/>
      <c r="Q1" s="785"/>
      <c r="R1" s="785"/>
      <c r="S1" s="785"/>
      <c r="T1" s="785"/>
    </row>
    <row r="2" ht="37.5" customHeight="1"/>
    <row r="3" spans="3:19" ht="45" customHeight="1">
      <c r="C3" s="216"/>
      <c r="D3" s="217"/>
      <c r="E3" s="217"/>
      <c r="F3" s="217"/>
      <c r="G3" s="217"/>
      <c r="H3" s="217"/>
      <c r="I3" s="217"/>
      <c r="J3" s="217"/>
      <c r="K3" s="217"/>
      <c r="L3" s="217"/>
      <c r="M3" s="217"/>
      <c r="N3" s="251" t="s">
        <v>217</v>
      </c>
      <c r="O3" s="251"/>
      <c r="P3" s="251" t="s">
        <v>18</v>
      </c>
      <c r="Q3" s="251"/>
      <c r="R3" s="251" t="s">
        <v>137</v>
      </c>
      <c r="S3" s="218"/>
    </row>
    <row r="4" spans="2:19" ht="15" customHeight="1">
      <c r="B4" s="219"/>
      <c r="C4" s="220"/>
      <c r="D4" s="755" t="s">
        <v>216</v>
      </c>
      <c r="E4" s="757"/>
      <c r="F4" s="757"/>
      <c r="G4" s="757"/>
      <c r="H4" s="221"/>
      <c r="I4" s="221"/>
      <c r="J4" s="220"/>
      <c r="K4" s="220"/>
      <c r="L4" s="220"/>
      <c r="M4" s="220"/>
      <c r="N4" s="220"/>
      <c r="O4" s="220"/>
      <c r="P4" s="220"/>
      <c r="Q4" s="220"/>
      <c r="R4" s="220"/>
      <c r="S4" s="219"/>
    </row>
    <row r="5" spans="2:19" ht="15" customHeight="1">
      <c r="B5" s="219"/>
      <c r="C5" s="220"/>
      <c r="D5" s="758"/>
      <c r="E5" s="758"/>
      <c r="F5" s="758" t="s">
        <v>146</v>
      </c>
      <c r="G5" s="759"/>
      <c r="H5" s="221"/>
      <c r="I5" s="223"/>
      <c r="J5" s="222"/>
      <c r="K5" s="222"/>
      <c r="L5" s="220"/>
      <c r="M5" s="220"/>
      <c r="N5" s="220"/>
      <c r="O5" s="220"/>
      <c r="P5" s="220"/>
      <c r="Q5" s="220"/>
      <c r="R5" s="220"/>
      <c r="S5" s="219"/>
    </row>
    <row r="6" spans="3:19" ht="34.5" customHeight="1">
      <c r="C6" s="224"/>
      <c r="D6" s="220"/>
      <c r="E6" s="220"/>
      <c r="F6" s="220"/>
      <c r="G6" s="758" t="s">
        <v>147</v>
      </c>
      <c r="H6" s="758"/>
      <c r="I6" s="758"/>
      <c r="J6" s="220"/>
      <c r="K6" s="787" t="s">
        <v>148</v>
      </c>
      <c r="L6" s="787"/>
      <c r="M6" s="787"/>
      <c r="N6" s="787"/>
      <c r="O6" s="787"/>
      <c r="P6" s="220"/>
      <c r="Q6" s="220"/>
      <c r="R6" s="220"/>
      <c r="S6" s="219"/>
    </row>
    <row r="7" spans="3:19" ht="7.5" customHeight="1">
      <c r="C7" s="224"/>
      <c r="D7" s="220"/>
      <c r="E7" s="220"/>
      <c r="G7" s="786"/>
      <c r="H7" s="786"/>
      <c r="I7" s="786"/>
      <c r="J7" s="221"/>
      <c r="K7" s="788"/>
      <c r="L7" s="788"/>
      <c r="M7" s="788"/>
      <c r="N7" s="788"/>
      <c r="O7" s="788"/>
      <c r="P7" s="221"/>
      <c r="Q7" s="226"/>
      <c r="R7" s="227"/>
      <c r="S7" s="219"/>
    </row>
    <row r="8" spans="3:19" ht="30" customHeight="1">
      <c r="C8" s="224"/>
      <c r="D8" s="220"/>
      <c r="E8" s="220"/>
      <c r="F8" s="220"/>
      <c r="G8" s="220"/>
      <c r="H8" s="220"/>
      <c r="I8" s="217"/>
      <c r="J8" s="220"/>
      <c r="K8" s="780"/>
      <c r="L8" s="780"/>
      <c r="M8" s="780"/>
      <c r="N8" s="228"/>
      <c r="O8" s="228" t="s">
        <v>138</v>
      </c>
      <c r="P8" s="223"/>
      <c r="Q8" s="229"/>
      <c r="R8" s="230"/>
      <c r="S8" s="219"/>
    </row>
    <row r="9" spans="3:19" ht="30" customHeight="1">
      <c r="C9" s="224"/>
      <c r="D9" s="220"/>
      <c r="E9" s="220"/>
      <c r="F9" s="220"/>
      <c r="G9" s="220"/>
      <c r="H9" s="220"/>
      <c r="I9" s="220"/>
      <c r="J9" s="220"/>
      <c r="K9" s="228" t="s">
        <v>139</v>
      </c>
      <c r="L9" s="228"/>
      <c r="M9" s="789"/>
      <c r="N9" s="789"/>
      <c r="O9" s="789"/>
      <c r="P9" s="231"/>
      <c r="Q9" s="790" t="s">
        <v>140</v>
      </c>
      <c r="R9" s="791"/>
      <c r="S9" s="219"/>
    </row>
    <row r="10" spans="3:19" ht="8.25" customHeight="1">
      <c r="C10" s="224"/>
      <c r="D10" s="220"/>
      <c r="E10" s="220"/>
      <c r="F10" s="220"/>
      <c r="G10" s="220"/>
      <c r="H10" s="220"/>
      <c r="I10" s="220"/>
      <c r="J10" s="220"/>
      <c r="K10" s="232"/>
      <c r="L10" s="232"/>
      <c r="M10" s="233"/>
      <c r="N10" s="233"/>
      <c r="O10" s="233"/>
      <c r="P10" s="231"/>
      <c r="Q10" s="234"/>
      <c r="R10" s="235"/>
      <c r="S10" s="219"/>
    </row>
    <row r="11" spans="3:19" ht="45" customHeight="1">
      <c r="C11" s="224"/>
      <c r="D11" s="220"/>
      <c r="E11" s="220"/>
      <c r="G11" s="225" t="s">
        <v>30</v>
      </c>
      <c r="H11" s="225"/>
      <c r="I11" s="771"/>
      <c r="J11" s="771"/>
      <c r="K11" s="771"/>
      <c r="L11" s="771"/>
      <c r="M11" s="771"/>
      <c r="N11" s="771"/>
      <c r="O11" s="771"/>
      <c r="P11" s="236"/>
      <c r="Q11" s="236"/>
      <c r="S11" s="219"/>
    </row>
    <row r="12" spans="3:19" ht="30" customHeight="1">
      <c r="C12" s="224"/>
      <c r="D12" s="220"/>
      <c r="E12" s="220"/>
      <c r="F12" s="220"/>
      <c r="G12" s="220"/>
      <c r="H12" s="780" t="s">
        <v>141</v>
      </c>
      <c r="I12" s="780"/>
      <c r="J12" s="228"/>
      <c r="K12" s="781"/>
      <c r="L12" s="781"/>
      <c r="M12" s="781"/>
      <c r="N12" s="781"/>
      <c r="O12" s="781"/>
      <c r="P12" s="237"/>
      <c r="Q12" s="237"/>
      <c r="R12" s="220"/>
      <c r="S12" s="219"/>
    </row>
    <row r="13" spans="3:19" ht="30" customHeight="1">
      <c r="C13" s="224"/>
      <c r="D13" s="220"/>
      <c r="E13" s="220"/>
      <c r="F13" s="220"/>
      <c r="G13" s="220"/>
      <c r="H13" s="780" t="s">
        <v>142</v>
      </c>
      <c r="I13" s="780"/>
      <c r="J13" s="228"/>
      <c r="K13" s="781"/>
      <c r="L13" s="781"/>
      <c r="M13" s="781"/>
      <c r="N13" s="781"/>
      <c r="O13" s="781"/>
      <c r="P13" s="237"/>
      <c r="Q13" s="237"/>
      <c r="R13" s="220"/>
      <c r="S13" s="219"/>
    </row>
    <row r="14" spans="3:19" ht="67.5" customHeight="1">
      <c r="C14" s="224"/>
      <c r="D14" s="220"/>
      <c r="E14" s="782" t="s">
        <v>143</v>
      </c>
      <c r="F14" s="782"/>
      <c r="G14" s="782"/>
      <c r="H14" s="782"/>
      <c r="I14" s="782"/>
      <c r="J14" s="782"/>
      <c r="K14" s="782"/>
      <c r="L14" s="782"/>
      <c r="M14" s="782"/>
      <c r="N14" s="782"/>
      <c r="O14" s="782"/>
      <c r="P14" s="782"/>
      <c r="Q14" s="782"/>
      <c r="R14" s="220"/>
      <c r="S14" s="219"/>
    </row>
    <row r="15" spans="3:19" ht="22.5" customHeight="1">
      <c r="C15" s="224"/>
      <c r="D15" s="220"/>
      <c r="E15" s="783" t="s">
        <v>218</v>
      </c>
      <c r="F15" s="758"/>
      <c r="G15" s="758"/>
      <c r="H15" s="758"/>
      <c r="I15" s="758"/>
      <c r="J15" s="758"/>
      <c r="K15" s="758"/>
      <c r="L15" s="758"/>
      <c r="M15" s="758"/>
      <c r="N15" s="758"/>
      <c r="O15" s="758"/>
      <c r="P15" s="758"/>
      <c r="Q15" s="758"/>
      <c r="R15" s="238"/>
      <c r="S15" s="219"/>
    </row>
    <row r="16" spans="3:19" ht="22.5" customHeight="1">
      <c r="C16" s="224"/>
      <c r="D16" s="220"/>
      <c r="E16" s="765" t="s">
        <v>149</v>
      </c>
      <c r="F16" s="766"/>
      <c r="G16" s="766"/>
      <c r="H16" s="766"/>
      <c r="I16" s="766"/>
      <c r="J16" s="766"/>
      <c r="K16" s="766"/>
      <c r="L16" s="766"/>
      <c r="M16" s="766"/>
      <c r="N16" s="766"/>
      <c r="O16" s="766"/>
      <c r="P16" s="766"/>
      <c r="Q16" s="766"/>
      <c r="R16" s="238"/>
      <c r="S16" s="219"/>
    </row>
    <row r="17" spans="3:19" ht="24" customHeight="1">
      <c r="C17" s="224"/>
      <c r="D17" s="220"/>
      <c r="E17" s="220"/>
      <c r="F17" s="220"/>
      <c r="G17" s="220"/>
      <c r="H17" s="220"/>
      <c r="I17" s="220"/>
      <c r="J17" s="220"/>
      <c r="K17" s="220"/>
      <c r="L17" s="220"/>
      <c r="M17" s="220"/>
      <c r="N17" s="220"/>
      <c r="O17" s="220"/>
      <c r="P17" s="220"/>
      <c r="Q17" s="220"/>
      <c r="R17" s="220"/>
      <c r="S17" s="219"/>
    </row>
    <row r="18" spans="3:19" ht="18.75" customHeight="1">
      <c r="C18" s="224"/>
      <c r="D18" s="220"/>
      <c r="E18" s="239" t="s">
        <v>144</v>
      </c>
      <c r="F18" s="767"/>
      <c r="G18" s="768"/>
      <c r="H18" s="768"/>
      <c r="I18" s="768"/>
      <c r="J18" s="768"/>
      <c r="K18" s="768"/>
      <c r="L18" s="768"/>
      <c r="M18" s="768"/>
      <c r="N18" s="768"/>
      <c r="O18" s="768"/>
      <c r="P18" s="240"/>
      <c r="Q18" s="241"/>
      <c r="R18" s="242"/>
      <c r="S18" s="219"/>
    </row>
    <row r="19" spans="3:19" ht="52.5" customHeight="1">
      <c r="C19" s="224"/>
      <c r="D19" s="220"/>
      <c r="E19" s="243" t="s">
        <v>64</v>
      </c>
      <c r="F19" s="769"/>
      <c r="G19" s="770"/>
      <c r="H19" s="770"/>
      <c r="I19" s="770"/>
      <c r="J19" s="770"/>
      <c r="K19" s="770"/>
      <c r="L19" s="770"/>
      <c r="M19" s="770"/>
      <c r="N19" s="770"/>
      <c r="O19" s="770"/>
      <c r="P19" s="244"/>
      <c r="Q19" s="245"/>
      <c r="R19" s="242"/>
      <c r="S19" s="219"/>
    </row>
    <row r="20" spans="3:19" ht="52.5" customHeight="1">
      <c r="C20" s="224"/>
      <c r="D20" s="220"/>
      <c r="E20" s="246" t="s">
        <v>134</v>
      </c>
      <c r="F20" s="772"/>
      <c r="G20" s="773"/>
      <c r="H20" s="773"/>
      <c r="I20" s="774"/>
      <c r="J20" s="775" t="s">
        <v>135</v>
      </c>
      <c r="K20" s="776"/>
      <c r="L20" s="777"/>
      <c r="M20" s="778"/>
      <c r="N20" s="779"/>
      <c r="O20" s="779"/>
      <c r="P20" s="779"/>
      <c r="Q20" s="247" t="s">
        <v>130</v>
      </c>
      <c r="R20" s="242"/>
      <c r="S20" s="219"/>
    </row>
    <row r="21" spans="3:19" ht="140.25" customHeight="1">
      <c r="C21" s="224"/>
      <c r="D21" s="220"/>
      <c r="E21" s="248" t="s">
        <v>136</v>
      </c>
      <c r="F21" s="760"/>
      <c r="G21" s="761"/>
      <c r="H21" s="761"/>
      <c r="I21" s="761"/>
      <c r="J21" s="761"/>
      <c r="K21" s="761"/>
      <c r="L21" s="761"/>
      <c r="M21" s="761"/>
      <c r="N21" s="762"/>
      <c r="O21" s="763" t="s">
        <v>150</v>
      </c>
      <c r="P21" s="764"/>
      <c r="Q21" s="736"/>
      <c r="R21" s="242"/>
      <c r="S21" s="219"/>
    </row>
    <row r="22" spans="3:19" ht="30" customHeight="1">
      <c r="C22" s="249"/>
      <c r="D22" s="236"/>
      <c r="E22" s="236"/>
      <c r="F22" s="236"/>
      <c r="G22" s="236"/>
      <c r="H22" s="236"/>
      <c r="I22" s="236"/>
      <c r="J22" s="236"/>
      <c r="K22" s="236"/>
      <c r="L22" s="236"/>
      <c r="M22" s="236"/>
      <c r="N22" s="236"/>
      <c r="O22" s="236"/>
      <c r="P22" s="236"/>
      <c r="Q22" s="236"/>
      <c r="R22" s="236"/>
      <c r="S22" s="250"/>
    </row>
    <row r="23" ht="15.75" customHeight="1"/>
    <row r="24" spans="4:17" ht="10.5" customHeight="1">
      <c r="D24" s="755"/>
      <c r="E24" s="755"/>
      <c r="F24" s="755"/>
      <c r="G24" s="755"/>
      <c r="H24" s="755"/>
      <c r="I24" s="755"/>
      <c r="J24" s="755"/>
      <c r="K24" s="755"/>
      <c r="M24" s="756"/>
      <c r="N24" s="756"/>
      <c r="O24" s="756"/>
      <c r="P24" s="756"/>
      <c r="Q24" s="756"/>
    </row>
    <row r="25" spans="4:17" ht="9.75" customHeight="1">
      <c r="D25" s="756"/>
      <c r="E25" s="756"/>
      <c r="F25" s="756"/>
      <c r="G25" s="756"/>
      <c r="H25" s="756"/>
      <c r="I25" s="756"/>
      <c r="J25" s="756"/>
      <c r="K25" s="756"/>
      <c r="L25" s="756"/>
      <c r="M25" s="756"/>
      <c r="N25" s="756"/>
      <c r="O25" s="756"/>
      <c r="P25" s="756"/>
      <c r="Q25" s="756"/>
    </row>
  </sheetData>
  <sheetProtection password="ECC6" sheet="1" selectLockedCells="1"/>
  <mergeCells count="27">
    <mergeCell ref="B1:T1"/>
    <mergeCell ref="D5:E5"/>
    <mergeCell ref="G6:I7"/>
    <mergeCell ref="K6:O7"/>
    <mergeCell ref="K8:M8"/>
    <mergeCell ref="M9:O9"/>
    <mergeCell ref="Q9:R9"/>
    <mergeCell ref="I11:O11"/>
    <mergeCell ref="F20:I20"/>
    <mergeCell ref="J20:L20"/>
    <mergeCell ref="M20:P20"/>
    <mergeCell ref="H12:I12"/>
    <mergeCell ref="K12:O12"/>
    <mergeCell ref="H13:I13"/>
    <mergeCell ref="K13:O13"/>
    <mergeCell ref="E14:Q14"/>
    <mergeCell ref="E15:Q15"/>
    <mergeCell ref="D24:K24"/>
    <mergeCell ref="M24:Q24"/>
    <mergeCell ref="D25:Q25"/>
    <mergeCell ref="D4:G4"/>
    <mergeCell ref="F5:G5"/>
    <mergeCell ref="F21:N21"/>
    <mergeCell ref="O21:Q21"/>
    <mergeCell ref="E16:Q16"/>
    <mergeCell ref="F18:O18"/>
    <mergeCell ref="F19:O19"/>
  </mergeCells>
  <printOptions horizontalCentered="1" verticalCentered="1"/>
  <pageMargins left="0.5511811023622047" right="0.5511811023622047" top="0.7086614173228347" bottom="0.7086614173228347" header="0.31496062992125984" footer="0.31496062992125984"/>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M43"/>
  <sheetViews>
    <sheetView zoomScalePageLayoutView="0" workbookViewId="0" topLeftCell="A1">
      <selection activeCell="B25" sqref="B25:M28"/>
    </sheetView>
  </sheetViews>
  <sheetFormatPr defaultColWidth="9.00390625" defaultRowHeight="13.5"/>
  <cols>
    <col min="1" max="2" width="10.625" style="0" customWidth="1"/>
    <col min="3" max="6" width="5.625" style="0" customWidth="1"/>
    <col min="7" max="7" width="7.625" style="258" customWidth="1"/>
    <col min="8" max="13" width="5.625" style="0" customWidth="1"/>
  </cols>
  <sheetData>
    <row r="1" spans="1:13" ht="15.75">
      <c r="A1" s="265" t="s">
        <v>188</v>
      </c>
      <c r="B1" s="265"/>
      <c r="C1" s="265"/>
      <c r="D1" s="265"/>
      <c r="E1" s="265"/>
      <c r="F1" s="265"/>
      <c r="G1" s="261"/>
      <c r="H1" s="265"/>
      <c r="I1" s="265"/>
      <c r="J1" s="265"/>
      <c r="K1" s="265"/>
      <c r="L1" s="265"/>
      <c r="M1" s="265"/>
    </row>
    <row r="2" spans="1:13" ht="19.5" customHeight="1">
      <c r="A2" s="806" t="s">
        <v>221</v>
      </c>
      <c r="B2" s="807"/>
      <c r="C2" s="807"/>
      <c r="D2" s="807"/>
      <c r="E2" s="807"/>
      <c r="F2" s="807"/>
      <c r="G2" s="807"/>
      <c r="H2" s="807"/>
      <c r="I2" s="807"/>
      <c r="J2" s="807"/>
      <c r="K2" s="807"/>
      <c r="L2" s="807"/>
      <c r="M2" s="807"/>
    </row>
    <row r="3" spans="1:13" ht="14.25">
      <c r="A3" s="810" t="s">
        <v>219</v>
      </c>
      <c r="B3" s="808"/>
      <c r="C3" s="808"/>
      <c r="D3" s="808"/>
      <c r="E3" s="808"/>
      <c r="F3" s="808"/>
      <c r="G3" s="808"/>
      <c r="H3" s="808"/>
      <c r="I3" s="808"/>
      <c r="J3" s="808"/>
      <c r="K3" s="808"/>
      <c r="L3" s="808"/>
      <c r="M3" s="808"/>
    </row>
    <row r="4" spans="1:13" ht="4.5" customHeight="1">
      <c r="A4" s="262"/>
      <c r="B4" s="262"/>
      <c r="C4" s="262"/>
      <c r="D4" s="262"/>
      <c r="E4" s="262"/>
      <c r="F4" s="262"/>
      <c r="G4" s="262"/>
      <c r="H4" s="262"/>
      <c r="I4" s="262"/>
      <c r="J4" s="262"/>
      <c r="K4" s="262"/>
      <c r="L4" s="262"/>
      <c r="M4" s="262"/>
    </row>
    <row r="5" spans="1:13" ht="14.25">
      <c r="A5" s="808" t="s">
        <v>220</v>
      </c>
      <c r="B5" s="808"/>
      <c r="C5" s="808"/>
      <c r="D5" s="808"/>
      <c r="E5" s="808"/>
      <c r="F5" s="808"/>
      <c r="G5" s="808"/>
      <c r="H5" s="808"/>
      <c r="I5" s="808"/>
      <c r="J5" s="808"/>
      <c r="K5" s="808"/>
      <c r="L5" s="808"/>
      <c r="M5" s="808"/>
    </row>
    <row r="6" spans="1:13" ht="4.5" customHeight="1">
      <c r="A6" s="262"/>
      <c r="B6" s="262"/>
      <c r="C6" s="262"/>
      <c r="D6" s="262"/>
      <c r="E6" s="262"/>
      <c r="F6" s="262"/>
      <c r="G6" s="262"/>
      <c r="H6" s="262"/>
      <c r="I6" s="262"/>
      <c r="J6" s="262"/>
      <c r="K6" s="262"/>
      <c r="L6" s="262"/>
      <c r="M6" s="262"/>
    </row>
    <row r="7" spans="1:13" ht="14.25">
      <c r="A7" s="808" t="s">
        <v>223</v>
      </c>
      <c r="B7" s="808"/>
      <c r="C7" s="808"/>
      <c r="D7" s="808"/>
      <c r="E7" s="808"/>
      <c r="F7" s="808"/>
      <c r="G7" s="808"/>
      <c r="H7" s="808"/>
      <c r="I7" s="808"/>
      <c r="J7" s="808"/>
      <c r="K7" s="808"/>
      <c r="L7" s="808"/>
      <c r="M7" s="808"/>
    </row>
    <row r="8" ht="19.5" customHeight="1">
      <c r="A8" s="259" t="s">
        <v>165</v>
      </c>
    </row>
    <row r="9" spans="1:13" ht="18" customHeight="1">
      <c r="A9" s="263"/>
      <c r="B9" s="263"/>
      <c r="C9" s="263"/>
      <c r="D9" s="263"/>
      <c r="E9" s="263"/>
      <c r="F9" s="263"/>
      <c r="G9" s="271" t="s">
        <v>182</v>
      </c>
      <c r="H9" s="802"/>
      <c r="I9" s="802"/>
      <c r="J9" s="802"/>
      <c r="K9" s="802"/>
      <c r="L9" s="802"/>
      <c r="M9" s="802"/>
    </row>
    <row r="10" spans="1:13" ht="6.75" customHeight="1">
      <c r="A10" s="263"/>
      <c r="B10" s="263"/>
      <c r="C10" s="263"/>
      <c r="D10" s="263"/>
      <c r="E10" s="263"/>
      <c r="F10" s="263"/>
      <c r="G10" s="271"/>
      <c r="H10" s="272"/>
      <c r="I10" s="272"/>
      <c r="J10" s="272"/>
      <c r="K10" s="272"/>
      <c r="L10" s="272"/>
      <c r="M10" s="272"/>
    </row>
    <row r="11" spans="1:13" ht="18" customHeight="1">
      <c r="A11" s="263"/>
      <c r="B11" s="263"/>
      <c r="C11" s="263"/>
      <c r="D11" s="263"/>
      <c r="E11" s="263"/>
      <c r="F11" s="263"/>
      <c r="G11" s="271" t="s">
        <v>183</v>
      </c>
      <c r="H11" s="803" t="s">
        <v>184</v>
      </c>
      <c r="I11" s="804"/>
      <c r="J11" s="804"/>
      <c r="K11" s="804"/>
      <c r="L11" s="804"/>
      <c r="M11" s="804"/>
    </row>
    <row r="12" spans="1:13" ht="6.75" customHeight="1">
      <c r="A12" s="263"/>
      <c r="B12" s="263"/>
      <c r="C12" s="263"/>
      <c r="D12" s="263"/>
      <c r="E12" s="263"/>
      <c r="F12" s="263"/>
      <c r="G12" s="271"/>
      <c r="H12" s="273"/>
      <c r="I12" s="274"/>
      <c r="J12" s="274"/>
      <c r="K12" s="274"/>
      <c r="L12" s="274"/>
      <c r="M12" s="274"/>
    </row>
    <row r="13" spans="1:13" ht="18" customHeight="1">
      <c r="A13" s="264"/>
      <c r="B13" s="264"/>
      <c r="C13" s="264"/>
      <c r="D13" s="264"/>
      <c r="E13" s="264"/>
      <c r="F13" s="264"/>
      <c r="G13" s="270" t="s">
        <v>187</v>
      </c>
      <c r="H13" s="805"/>
      <c r="I13" s="805"/>
      <c r="J13" s="805"/>
      <c r="K13" s="805"/>
      <c r="L13" s="805"/>
      <c r="M13" s="805"/>
    </row>
    <row r="14" spans="1:13" ht="6.75" customHeight="1">
      <c r="A14" s="264"/>
      <c r="B14" s="264"/>
      <c r="C14" s="264"/>
      <c r="D14" s="264"/>
      <c r="E14" s="264"/>
      <c r="F14" s="264"/>
      <c r="G14" s="270"/>
      <c r="H14" s="275"/>
      <c r="I14" s="275"/>
      <c r="J14" s="275"/>
      <c r="K14" s="275"/>
      <c r="L14" s="275"/>
      <c r="M14" s="275"/>
    </row>
    <row r="15" spans="1:13" ht="18" customHeight="1">
      <c r="A15" s="263"/>
      <c r="B15" s="263"/>
      <c r="C15" s="263"/>
      <c r="D15" s="263"/>
      <c r="E15" s="263"/>
      <c r="F15" s="263"/>
      <c r="G15" s="271" t="s">
        <v>185</v>
      </c>
      <c r="H15" s="802"/>
      <c r="I15" s="802"/>
      <c r="J15" s="802"/>
      <c r="K15" s="802"/>
      <c r="L15" s="802"/>
      <c r="M15" s="802"/>
    </row>
    <row r="16" spans="1:13" ht="6.75" customHeight="1">
      <c r="A16" s="263"/>
      <c r="B16" s="263"/>
      <c r="C16" s="263"/>
      <c r="D16" s="263"/>
      <c r="E16" s="263"/>
      <c r="F16" s="263"/>
      <c r="G16" s="271"/>
      <c r="H16" s="272"/>
      <c r="I16" s="272"/>
      <c r="J16" s="272"/>
      <c r="K16" s="272"/>
      <c r="L16" s="272"/>
      <c r="M16" s="272"/>
    </row>
    <row r="17" spans="1:13" ht="18" customHeight="1">
      <c r="A17" s="263"/>
      <c r="B17" s="263"/>
      <c r="C17" s="263"/>
      <c r="D17" s="263"/>
      <c r="E17" s="263"/>
      <c r="F17" s="263"/>
      <c r="G17" s="271" t="s">
        <v>186</v>
      </c>
      <c r="H17" s="802"/>
      <c r="I17" s="802"/>
      <c r="J17" s="802"/>
      <c r="K17" s="802"/>
      <c r="L17" s="802"/>
      <c r="M17" s="802"/>
    </row>
    <row r="18" ht="34.5" customHeight="1">
      <c r="A18" s="259" t="s">
        <v>165</v>
      </c>
    </row>
    <row r="19" spans="1:13" ht="18">
      <c r="A19" s="809" t="s">
        <v>166</v>
      </c>
      <c r="B19" s="809"/>
      <c r="C19" s="809"/>
      <c r="D19" s="809"/>
      <c r="E19" s="809"/>
      <c r="F19" s="809"/>
      <c r="G19" s="809"/>
      <c r="H19" s="809"/>
      <c r="I19" s="809"/>
      <c r="J19" s="809"/>
      <c r="K19" s="809"/>
      <c r="L19" s="809"/>
      <c r="M19" s="809"/>
    </row>
    <row r="20" ht="19.5" customHeight="1">
      <c r="A20" s="260"/>
    </row>
    <row r="21" spans="1:13" ht="14.25">
      <c r="A21" s="808" t="s">
        <v>222</v>
      </c>
      <c r="B21" s="808"/>
      <c r="C21" s="808"/>
      <c r="D21" s="808"/>
      <c r="E21" s="808"/>
      <c r="F21" s="808"/>
      <c r="G21" s="808"/>
      <c r="H21" s="808"/>
      <c r="I21" s="808"/>
      <c r="J21" s="808"/>
      <c r="K21" s="808"/>
      <c r="L21" s="808"/>
      <c r="M21" s="808"/>
    </row>
    <row r="22" spans="1:13" ht="14.25">
      <c r="A22" s="810" t="s">
        <v>167</v>
      </c>
      <c r="B22" s="810"/>
      <c r="C22" s="810"/>
      <c r="D22" s="810"/>
      <c r="E22" s="810"/>
      <c r="F22" s="810"/>
      <c r="G22" s="810"/>
      <c r="H22" s="810"/>
      <c r="I22" s="810"/>
      <c r="J22" s="810"/>
      <c r="K22" s="810"/>
      <c r="L22" s="810"/>
      <c r="M22" s="810"/>
    </row>
    <row r="23" ht="19.5" customHeight="1">
      <c r="A23" s="259" t="s">
        <v>168</v>
      </c>
    </row>
    <row r="24" spans="1:13" ht="14.25">
      <c r="A24" s="810" t="s">
        <v>169</v>
      </c>
      <c r="B24" s="810"/>
      <c r="C24" s="810"/>
      <c r="D24" s="810"/>
      <c r="E24" s="810"/>
      <c r="F24" s="810"/>
      <c r="G24" s="810"/>
      <c r="H24" s="810"/>
      <c r="I24" s="810"/>
      <c r="J24" s="810"/>
      <c r="K24" s="810"/>
      <c r="L24" s="810"/>
      <c r="M24" s="810"/>
    </row>
    <row r="25" spans="1:13" ht="18" customHeight="1">
      <c r="A25" s="266"/>
      <c r="B25" s="792"/>
      <c r="C25" s="793"/>
      <c r="D25" s="793"/>
      <c r="E25" s="793"/>
      <c r="F25" s="793"/>
      <c r="G25" s="793"/>
      <c r="H25" s="793"/>
      <c r="I25" s="793"/>
      <c r="J25" s="793"/>
      <c r="K25" s="793"/>
      <c r="L25" s="793"/>
      <c r="M25" s="794"/>
    </row>
    <row r="26" spans="1:13" ht="18" customHeight="1">
      <c r="A26" s="267" t="s">
        <v>170</v>
      </c>
      <c r="B26" s="795"/>
      <c r="C26" s="796"/>
      <c r="D26" s="796"/>
      <c r="E26" s="796"/>
      <c r="F26" s="796"/>
      <c r="G26" s="796"/>
      <c r="H26" s="796"/>
      <c r="I26" s="796"/>
      <c r="J26" s="796"/>
      <c r="K26" s="796"/>
      <c r="L26" s="796"/>
      <c r="M26" s="797"/>
    </row>
    <row r="27" spans="1:13" ht="18" customHeight="1">
      <c r="A27" s="267" t="s">
        <v>171</v>
      </c>
      <c r="B27" s="795"/>
      <c r="C27" s="796"/>
      <c r="D27" s="796"/>
      <c r="E27" s="796"/>
      <c r="F27" s="796"/>
      <c r="G27" s="796"/>
      <c r="H27" s="796"/>
      <c r="I27" s="796"/>
      <c r="J27" s="796"/>
      <c r="K27" s="796"/>
      <c r="L27" s="796"/>
      <c r="M27" s="797"/>
    </row>
    <row r="28" spans="1:13" ht="18" customHeight="1">
      <c r="A28" s="268"/>
      <c r="B28" s="798"/>
      <c r="C28" s="799"/>
      <c r="D28" s="799"/>
      <c r="E28" s="799"/>
      <c r="F28" s="799"/>
      <c r="G28" s="799"/>
      <c r="H28" s="799"/>
      <c r="I28" s="799"/>
      <c r="J28" s="799"/>
      <c r="K28" s="799"/>
      <c r="L28" s="799"/>
      <c r="M28" s="800"/>
    </row>
    <row r="29" spans="1:13" ht="18" customHeight="1">
      <c r="A29" s="266"/>
      <c r="B29" s="811" t="s">
        <v>173</v>
      </c>
      <c r="C29" s="811"/>
      <c r="D29" s="811"/>
      <c r="E29" s="811"/>
      <c r="F29" s="811"/>
      <c r="G29" s="812" t="s">
        <v>174</v>
      </c>
      <c r="H29" s="812"/>
      <c r="I29" s="812"/>
      <c r="J29" s="812"/>
      <c r="K29" s="811" t="s">
        <v>175</v>
      </c>
      <c r="L29" s="811"/>
      <c r="M29" s="811"/>
    </row>
    <row r="30" spans="1:13" ht="18" customHeight="1">
      <c r="A30" s="267" t="s">
        <v>172</v>
      </c>
      <c r="B30" s="811"/>
      <c r="C30" s="811"/>
      <c r="D30" s="811"/>
      <c r="E30" s="811"/>
      <c r="F30" s="811"/>
      <c r="G30" s="812"/>
      <c r="H30" s="812"/>
      <c r="I30" s="812"/>
      <c r="J30" s="812"/>
      <c r="K30" s="811"/>
      <c r="L30" s="811"/>
      <c r="M30" s="811"/>
    </row>
    <row r="31" spans="1:13" ht="18" customHeight="1">
      <c r="A31" s="268"/>
      <c r="B31" s="811"/>
      <c r="C31" s="811"/>
      <c r="D31" s="811"/>
      <c r="E31" s="811"/>
      <c r="F31" s="811"/>
      <c r="G31" s="812"/>
      <c r="H31" s="812"/>
      <c r="I31" s="812"/>
      <c r="J31" s="812"/>
      <c r="K31" s="811"/>
      <c r="L31" s="811"/>
      <c r="M31" s="811"/>
    </row>
    <row r="32" spans="1:13" ht="18" customHeight="1">
      <c r="A32" s="269" t="s">
        <v>176</v>
      </c>
      <c r="B32" s="792"/>
      <c r="C32" s="793"/>
      <c r="D32" s="793"/>
      <c r="E32" s="793"/>
      <c r="F32" s="793"/>
      <c r="G32" s="793"/>
      <c r="H32" s="793"/>
      <c r="I32" s="793"/>
      <c r="J32" s="793"/>
      <c r="K32" s="793"/>
      <c r="L32" s="793"/>
      <c r="M32" s="794"/>
    </row>
    <row r="33" spans="1:13" ht="18" customHeight="1">
      <c r="A33" s="267" t="s">
        <v>177</v>
      </c>
      <c r="B33" s="795"/>
      <c r="C33" s="796"/>
      <c r="D33" s="796"/>
      <c r="E33" s="796"/>
      <c r="F33" s="796"/>
      <c r="G33" s="796"/>
      <c r="H33" s="796"/>
      <c r="I33" s="796"/>
      <c r="J33" s="796"/>
      <c r="K33" s="796"/>
      <c r="L33" s="796"/>
      <c r="M33" s="797"/>
    </row>
    <row r="34" spans="1:13" ht="18" customHeight="1">
      <c r="A34" s="268"/>
      <c r="B34" s="798"/>
      <c r="C34" s="799"/>
      <c r="D34" s="799"/>
      <c r="E34" s="799"/>
      <c r="F34" s="799"/>
      <c r="G34" s="799"/>
      <c r="H34" s="799"/>
      <c r="I34" s="799"/>
      <c r="J34" s="799"/>
      <c r="K34" s="799"/>
      <c r="L34" s="799"/>
      <c r="M34" s="800"/>
    </row>
    <row r="35" spans="1:13" ht="18" customHeight="1">
      <c r="A35" s="266"/>
      <c r="B35" s="795"/>
      <c r="C35" s="796"/>
      <c r="D35" s="796"/>
      <c r="E35" s="796"/>
      <c r="F35" s="796"/>
      <c r="G35" s="796"/>
      <c r="H35" s="796"/>
      <c r="I35" s="796"/>
      <c r="J35" s="796"/>
      <c r="K35" s="796"/>
      <c r="L35" s="796"/>
      <c r="M35" s="797"/>
    </row>
    <row r="36" spans="1:13" ht="18" customHeight="1">
      <c r="A36" s="267" t="s">
        <v>178</v>
      </c>
      <c r="B36" s="795"/>
      <c r="C36" s="796"/>
      <c r="D36" s="796"/>
      <c r="E36" s="796"/>
      <c r="F36" s="796"/>
      <c r="G36" s="796"/>
      <c r="H36" s="796"/>
      <c r="I36" s="796"/>
      <c r="J36" s="796"/>
      <c r="K36" s="796"/>
      <c r="L36" s="796"/>
      <c r="M36" s="797"/>
    </row>
    <row r="37" spans="1:13" ht="18" customHeight="1">
      <c r="A37" s="267" t="s">
        <v>179</v>
      </c>
      <c r="B37" s="795"/>
      <c r="C37" s="796"/>
      <c r="D37" s="796"/>
      <c r="E37" s="796"/>
      <c r="F37" s="796"/>
      <c r="G37" s="796"/>
      <c r="H37" s="796"/>
      <c r="I37" s="796"/>
      <c r="J37" s="796"/>
      <c r="K37" s="796"/>
      <c r="L37" s="796"/>
      <c r="M37" s="797"/>
    </row>
    <row r="38" spans="1:13" ht="18" customHeight="1">
      <c r="A38" s="268"/>
      <c r="B38" s="798"/>
      <c r="C38" s="799"/>
      <c r="D38" s="799"/>
      <c r="E38" s="799"/>
      <c r="F38" s="799"/>
      <c r="G38" s="799"/>
      <c r="H38" s="799"/>
      <c r="I38" s="799"/>
      <c r="J38" s="799"/>
      <c r="K38" s="799"/>
      <c r="L38" s="799"/>
      <c r="M38" s="800"/>
    </row>
    <row r="39" ht="19.5" customHeight="1">
      <c r="A39" s="259" t="s">
        <v>165</v>
      </c>
    </row>
    <row r="40" spans="1:13" ht="13.5">
      <c r="A40" s="801" t="s">
        <v>180</v>
      </c>
      <c r="B40" s="801"/>
      <c r="C40" s="801"/>
      <c r="D40" s="801"/>
      <c r="E40" s="801"/>
      <c r="F40" s="801"/>
      <c r="G40" s="801"/>
      <c r="H40" s="801"/>
      <c r="I40" s="801"/>
      <c r="J40" s="801"/>
      <c r="K40" s="801"/>
      <c r="L40" s="801"/>
      <c r="M40" s="801"/>
    </row>
    <row r="41" spans="1:13" ht="13.5">
      <c r="A41" s="801" t="s">
        <v>181</v>
      </c>
      <c r="B41" s="801"/>
      <c r="C41" s="801"/>
      <c r="D41" s="801"/>
      <c r="E41" s="801"/>
      <c r="F41" s="801"/>
      <c r="G41" s="801"/>
      <c r="H41" s="801"/>
      <c r="I41" s="801"/>
      <c r="J41" s="801"/>
      <c r="K41" s="801"/>
      <c r="L41" s="801"/>
      <c r="M41" s="801"/>
    </row>
    <row r="42" spans="1:13" ht="13.5">
      <c r="A42" s="801"/>
      <c r="B42" s="801"/>
      <c r="C42" s="801"/>
      <c r="D42" s="801"/>
      <c r="E42" s="801"/>
      <c r="F42" s="801"/>
      <c r="G42" s="801"/>
      <c r="H42" s="801"/>
      <c r="I42" s="801"/>
      <c r="J42" s="801"/>
      <c r="K42" s="801"/>
      <c r="L42" s="801"/>
      <c r="M42" s="801"/>
    </row>
    <row r="43" ht="13.5">
      <c r="A43" s="259"/>
    </row>
  </sheetData>
  <sheetProtection password="ECC6" sheet="1"/>
  <mergeCells count="22">
    <mergeCell ref="A22:M22"/>
    <mergeCell ref="H17:M17"/>
    <mergeCell ref="K29:M31"/>
    <mergeCell ref="B29:F31"/>
    <mergeCell ref="G29:J31"/>
    <mergeCell ref="A24:M24"/>
    <mergeCell ref="A2:M2"/>
    <mergeCell ref="A3:M3"/>
    <mergeCell ref="A5:M5"/>
    <mergeCell ref="A7:M7"/>
    <mergeCell ref="A19:M19"/>
    <mergeCell ref="A21:M21"/>
    <mergeCell ref="B32:M34"/>
    <mergeCell ref="B35:M38"/>
    <mergeCell ref="A40:M40"/>
    <mergeCell ref="A41:M41"/>
    <mergeCell ref="A42:M42"/>
    <mergeCell ref="H9:M9"/>
    <mergeCell ref="H11:M11"/>
    <mergeCell ref="H13:M13"/>
    <mergeCell ref="H15:M15"/>
    <mergeCell ref="B25:M28"/>
  </mergeCells>
  <printOptions horizontalCentered="1"/>
  <pageMargins left="0.7086614173228347" right="0.7086614173228347" top="0.984251968503937" bottom="0.984251968503937" header="0.31496062992125984" footer="0.31496062992125984"/>
  <pageSetup horizontalDpi="600" verticalDpi="600" orientation="portrait" paperSize="9" r:id="rId1"/>
  <headerFooter>
    <oddHeader>&amp;L&amp;KFF0000部活動指導員がいる場合はこの書類を作成してください。Ａ４ピンクの用紙にプリントアウトして、代表者会議受付時に提出してください。</oddHeader>
  </headerFooter>
</worksheet>
</file>

<file path=xl/worksheets/sheet7.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E1"/>
    </sheetView>
  </sheetViews>
  <sheetFormatPr defaultColWidth="9.00390625" defaultRowHeight="13.5"/>
  <cols>
    <col min="1" max="1" width="8.125" style="0" customWidth="1"/>
    <col min="2" max="2" width="5.625" style="0" customWidth="1"/>
    <col min="3" max="3" width="11.625" style="0" customWidth="1"/>
    <col min="4" max="4" width="5.625" style="0" customWidth="1"/>
    <col min="5" max="5" width="9.125" style="0" bestFit="1" customWidth="1"/>
  </cols>
  <sheetData>
    <row r="1" spans="1:5" ht="24.75" customHeight="1">
      <c r="A1" s="817">
        <f>IF('チーム基本情報記入欄'!C5="","",'チーム基本情報記入欄'!C5)</f>
      </c>
      <c r="B1" s="818" t="e">
        <f>IF('[1]チーム基本情報記入欄'!#REF!="","",チーム基本情報記入欄)</f>
        <v>#REF!</v>
      </c>
      <c r="C1" s="818" t="e">
        <f>IF('[1]チーム基本情報記入欄'!#REF!="","",チーム基本情報記入欄)</f>
        <v>#REF!</v>
      </c>
      <c r="D1" s="818" t="e">
        <f>IF('[1]チーム基本情報記入欄'!#REF!="","",チーム基本情報記入欄)</f>
        <v>#REF!</v>
      </c>
      <c r="E1" s="819" t="e">
        <f>IF('[1]チーム基本情報記入欄'!#REF!="","",チーム基本情報記入欄)</f>
        <v>#REF!</v>
      </c>
    </row>
    <row r="2" spans="1:5" ht="15" customHeight="1">
      <c r="A2" s="820" t="s">
        <v>190</v>
      </c>
      <c r="B2" s="821"/>
      <c r="C2" s="813">
        <f>IF('スタッフ・選手記入欄'!C14="","",'スタッフ・選手記入欄'!C14)</f>
      </c>
      <c r="D2" s="823" t="e">
        <f>IF('[1]チーム基本情報記入欄'!#REF!="","",チーム基本情報記入欄)</f>
        <v>#REF!</v>
      </c>
      <c r="E2" s="824" t="e">
        <f>IF('[1]チーム基本情報記入欄'!#REF!="","",チーム基本情報記入欄)</f>
        <v>#REF!</v>
      </c>
    </row>
    <row r="3" spans="1:5" ht="15" customHeight="1">
      <c r="A3" s="820" t="s">
        <v>191</v>
      </c>
      <c r="B3" s="821"/>
      <c r="C3" s="813">
        <f>IF('スタッフ・選手記入欄'!C16="","",'スタッフ・選手記入欄'!C16)</f>
      </c>
      <c r="D3" s="823" t="e">
        <f>IF('[1]チーム基本情報記入欄'!#REF!="","",チーム基本情報記入欄)</f>
        <v>#REF!</v>
      </c>
      <c r="E3" s="824" t="e">
        <f>IF('[1]チーム基本情報記入欄'!#REF!="","",チーム基本情報記入欄)</f>
        <v>#REF!</v>
      </c>
    </row>
    <row r="4" spans="1:5" ht="15" customHeight="1">
      <c r="A4" s="820" t="s">
        <v>192</v>
      </c>
      <c r="B4" s="821"/>
      <c r="C4" s="813">
        <f>IF('スタッフ・選手記入欄'!C18="","",'スタッフ・選手記入欄'!C18)</f>
      </c>
      <c r="D4" s="823" t="e">
        <f>IF('[1]チーム基本情報記入欄'!#REF!="","",チーム基本情報記入欄)</f>
        <v>#REF!</v>
      </c>
      <c r="E4" s="824" t="e">
        <f>IF('[1]チーム基本情報記入欄'!#REF!="","",チーム基本情報記入欄)</f>
        <v>#REF!</v>
      </c>
    </row>
    <row r="5" spans="1:5" ht="15" customHeight="1">
      <c r="A5" s="820" t="s">
        <v>193</v>
      </c>
      <c r="B5" s="821"/>
      <c r="C5" s="813">
        <f>IF('スタッフ・選手記入欄'!C20="","",'スタッフ・選手記入欄'!C20)</f>
      </c>
      <c r="D5" s="823" t="e">
        <f>IF('[1]チーム基本情報記入欄'!#REF!="","",チーム基本情報記入欄)</f>
        <v>#REF!</v>
      </c>
      <c r="E5" s="824" t="e">
        <f>IF('[1]チーム基本情報記入欄'!#REF!="","",チーム基本情報記入欄)</f>
        <v>#REF!</v>
      </c>
    </row>
    <row r="6" spans="1:5" s="258" customFormat="1" ht="15" customHeight="1">
      <c r="A6" s="281" t="s">
        <v>194</v>
      </c>
      <c r="B6" s="822" t="s">
        <v>195</v>
      </c>
      <c r="C6" s="822"/>
      <c r="D6" s="284" t="s">
        <v>196</v>
      </c>
      <c r="E6" s="285" t="s">
        <v>197</v>
      </c>
    </row>
    <row r="7" spans="1:5" ht="15" customHeight="1">
      <c r="A7" s="281">
        <f>IF('スタッフ・選手記入欄'!A28="","",'スタッフ・選手記入欄'!A28)</f>
      </c>
      <c r="B7" s="813">
        <f>IF('スタッフ・選手記入欄'!C28="","",'スタッフ・選手記入欄'!C28)</f>
      </c>
      <c r="C7" s="814">
        <f>IF('スタッフ・選手記入欄'!C28="","",'スタッフ・選手記入欄'!C28)</f>
      </c>
      <c r="D7" s="282">
        <f>IF('スタッフ・選手記入欄'!F50="","",'スタッフ・選手記入欄'!F50)</f>
      </c>
      <c r="E7" s="132">
        <f>IF('スタッフ・選手記入欄'!J50="","",'スタッフ・選手記入欄'!J50)</f>
      </c>
    </row>
    <row r="8" spans="1:5" ht="15" customHeight="1">
      <c r="A8" s="281">
        <f>IF('スタッフ・選手記入欄'!A29="","",'スタッフ・選手記入欄'!A29)</f>
      </c>
      <c r="B8" s="813">
        <f>IF('スタッフ・選手記入欄'!C29="","",'スタッフ・選手記入欄'!C29)</f>
      </c>
      <c r="C8" s="814">
        <f>IF('スタッフ・選手記入欄'!C29="","",'スタッフ・選手記入欄'!C29)</f>
      </c>
      <c r="D8" s="282">
        <f>IF('スタッフ・選手記入欄'!F51="","",'スタッフ・選手記入欄'!F51)</f>
      </c>
      <c r="E8" s="132">
        <f>IF('スタッフ・選手記入欄'!J51="","",'スタッフ・選手記入欄'!J51)</f>
      </c>
    </row>
    <row r="9" spans="1:5" ht="15" customHeight="1">
      <c r="A9" s="281">
        <f>IF('スタッフ・選手記入欄'!A30="","",'スタッフ・選手記入欄'!A30)</f>
      </c>
      <c r="B9" s="813">
        <f>IF('スタッフ・選手記入欄'!C30="","",'スタッフ・選手記入欄'!C30)</f>
      </c>
      <c r="C9" s="814">
        <f>IF('スタッフ・選手記入欄'!C30="","",'スタッフ・選手記入欄'!C30)</f>
      </c>
      <c r="D9" s="282">
        <f>IF('スタッフ・選手記入欄'!F52="","",'スタッフ・選手記入欄'!F52)</f>
      </c>
      <c r="E9" s="132">
        <f>IF('スタッフ・選手記入欄'!J52="","",'スタッフ・選手記入欄'!J52)</f>
      </c>
    </row>
    <row r="10" spans="1:5" ht="15" customHeight="1">
      <c r="A10" s="281">
        <f>IF('スタッフ・選手記入欄'!A31="","",'スタッフ・選手記入欄'!A31)</f>
      </c>
      <c r="B10" s="813">
        <f>IF('スタッフ・選手記入欄'!C31="","",'スタッフ・選手記入欄'!C31)</f>
      </c>
      <c r="C10" s="814">
        <f>IF('スタッフ・選手記入欄'!C31="","",'スタッフ・選手記入欄'!C31)</f>
      </c>
      <c r="D10" s="282">
        <f>IF('スタッフ・選手記入欄'!F53="","",'スタッフ・選手記入欄'!F53)</f>
      </c>
      <c r="E10" s="132">
        <f>IF('スタッフ・選手記入欄'!J53="","",'スタッフ・選手記入欄'!J53)</f>
      </c>
    </row>
    <row r="11" spans="1:5" ht="15" customHeight="1">
      <c r="A11" s="281">
        <f>IF('スタッフ・選手記入欄'!A32="","",'スタッフ・選手記入欄'!A32)</f>
      </c>
      <c r="B11" s="813">
        <f>IF('スタッフ・選手記入欄'!C32="","",'スタッフ・選手記入欄'!C32)</f>
      </c>
      <c r="C11" s="814">
        <f>IF('スタッフ・選手記入欄'!C32="","",'スタッフ・選手記入欄'!C32)</f>
      </c>
      <c r="D11" s="282">
        <f>IF('スタッフ・選手記入欄'!F54="","",'スタッフ・選手記入欄'!F54)</f>
      </c>
      <c r="E11" s="132">
        <f>IF('スタッフ・選手記入欄'!J54="","",'スタッフ・選手記入欄'!J54)</f>
      </c>
    </row>
    <row r="12" spans="1:5" ht="15" customHeight="1">
      <c r="A12" s="281">
        <f>IF('スタッフ・選手記入欄'!A33="","",'スタッフ・選手記入欄'!A33)</f>
      </c>
      <c r="B12" s="813">
        <f>IF('スタッフ・選手記入欄'!C33="","",'スタッフ・選手記入欄'!C33)</f>
      </c>
      <c r="C12" s="814">
        <f>IF('スタッフ・選手記入欄'!C33="","",'スタッフ・選手記入欄'!C33)</f>
      </c>
      <c r="D12" s="282">
        <f>IF('スタッフ・選手記入欄'!F55="","",'スタッフ・選手記入欄'!F55)</f>
      </c>
      <c r="E12" s="132">
        <f>IF('スタッフ・選手記入欄'!J55="","",'スタッフ・選手記入欄'!J55)</f>
      </c>
    </row>
    <row r="13" spans="1:5" ht="15" customHeight="1">
      <c r="A13" s="281">
        <f>IF('スタッフ・選手記入欄'!A34="","",'スタッフ・選手記入欄'!A34)</f>
      </c>
      <c r="B13" s="813">
        <f>IF('スタッフ・選手記入欄'!C34="","",'スタッフ・選手記入欄'!C34)</f>
      </c>
      <c r="C13" s="814">
        <f>IF('スタッフ・選手記入欄'!C34="","",'スタッフ・選手記入欄'!C34)</f>
      </c>
      <c r="D13" s="282">
        <f>IF('スタッフ・選手記入欄'!F56="","",'スタッフ・選手記入欄'!F56)</f>
      </c>
      <c r="E13" s="132">
        <f>IF('スタッフ・選手記入欄'!J56="","",'スタッフ・選手記入欄'!J56)</f>
      </c>
    </row>
    <row r="14" spans="1:5" ht="15" customHeight="1">
      <c r="A14" s="281">
        <f>IF('スタッフ・選手記入欄'!A35="","",'スタッフ・選手記入欄'!A35)</f>
      </c>
      <c r="B14" s="813">
        <f>IF('スタッフ・選手記入欄'!C35="","",'スタッフ・選手記入欄'!C35)</f>
      </c>
      <c r="C14" s="814">
        <f>IF('スタッフ・選手記入欄'!C35="","",'スタッフ・選手記入欄'!C35)</f>
      </c>
      <c r="D14" s="282">
        <f>IF('スタッフ・選手記入欄'!F57="","",'スタッフ・選手記入欄'!F57)</f>
      </c>
      <c r="E14" s="132">
        <f>IF('スタッフ・選手記入欄'!J57="","",'スタッフ・選手記入欄'!J57)</f>
      </c>
    </row>
    <row r="15" spans="1:5" ht="15" customHeight="1">
      <c r="A15" s="281">
        <f>IF('スタッフ・選手記入欄'!A36="","",'スタッフ・選手記入欄'!A36)</f>
      </c>
      <c r="B15" s="813">
        <f>IF('スタッフ・選手記入欄'!C36="","",'スタッフ・選手記入欄'!C36)</f>
      </c>
      <c r="C15" s="814">
        <f>IF('スタッフ・選手記入欄'!C36="","",'スタッフ・選手記入欄'!C36)</f>
      </c>
      <c r="D15" s="282">
        <f>IF('スタッフ・選手記入欄'!F58="","",'スタッフ・選手記入欄'!F58)</f>
      </c>
      <c r="E15" s="132">
        <f>IF('スタッフ・選手記入欄'!J58="","",'スタッフ・選手記入欄'!J58)</f>
      </c>
    </row>
    <row r="16" spans="1:5" ht="15" customHeight="1">
      <c r="A16" s="281">
        <f>IF('スタッフ・選手記入欄'!A37="","",'スタッフ・選手記入欄'!A37)</f>
      </c>
      <c r="B16" s="813">
        <f>IF('スタッフ・選手記入欄'!C37="","",'スタッフ・選手記入欄'!C37)</f>
      </c>
      <c r="C16" s="814">
        <f>IF('スタッフ・選手記入欄'!C37="","",'スタッフ・選手記入欄'!C37)</f>
      </c>
      <c r="D16" s="282">
        <f>IF('スタッフ・選手記入欄'!F59="","",'スタッフ・選手記入欄'!F59)</f>
      </c>
      <c r="E16" s="132">
        <f>IF('スタッフ・選手記入欄'!J59="","",'スタッフ・選手記入欄'!J59)</f>
      </c>
    </row>
    <row r="17" spans="1:5" ht="15" customHeight="1">
      <c r="A17" s="281">
        <f>IF('スタッフ・選手記入欄'!A38="","",'スタッフ・選手記入欄'!A38)</f>
      </c>
      <c r="B17" s="813">
        <f>IF('スタッフ・選手記入欄'!C38="","",'スタッフ・選手記入欄'!C38)</f>
      </c>
      <c r="C17" s="814">
        <f>IF('スタッフ・選手記入欄'!C38="","",'スタッフ・選手記入欄'!C38)</f>
      </c>
      <c r="D17" s="282">
        <f>IF('スタッフ・選手記入欄'!F60="","",'スタッフ・選手記入欄'!F60)</f>
      </c>
      <c r="E17" s="132">
        <f>IF('スタッフ・選手記入欄'!J60="","",'スタッフ・選手記入欄'!J60)</f>
      </c>
    </row>
    <row r="18" spans="1:5" ht="15" customHeight="1">
      <c r="A18" s="281">
        <f>IF('スタッフ・選手記入欄'!A39="","",'スタッフ・選手記入欄'!A39)</f>
      </c>
      <c r="B18" s="813">
        <f>IF('スタッフ・選手記入欄'!C39="","",'スタッフ・選手記入欄'!C39)</f>
      </c>
      <c r="C18" s="814">
        <f>IF('スタッフ・選手記入欄'!C39="","",'スタッフ・選手記入欄'!C39)</f>
      </c>
      <c r="D18" s="282">
        <f>IF('スタッフ・選手記入欄'!F61="","",'スタッフ・選手記入欄'!F61)</f>
      </c>
      <c r="E18" s="132">
        <f>IF('スタッフ・選手記入欄'!J61="","",'スタッフ・選手記入欄'!J61)</f>
      </c>
    </row>
    <row r="19" spans="1:5" ht="15" customHeight="1">
      <c r="A19" s="281">
        <f>IF('スタッフ・選手記入欄'!A43="","",'スタッフ・選手記入欄'!A43)</f>
      </c>
      <c r="B19" s="813">
        <f>IF('スタッフ・選手記入欄'!C43="","",'スタッフ・選手記入欄'!C43)</f>
      </c>
      <c r="C19" s="814">
        <f>IF('スタッフ・選手記入欄'!C43="","",'スタッフ・選手記入欄'!C43)</f>
      </c>
      <c r="D19" s="282">
        <f>IF('スタッフ・選手記入欄'!F65="","",'スタッフ・選手記入欄'!F65)</f>
      </c>
      <c r="E19" s="132">
        <f>IF('スタッフ・選手記入欄'!J65="","",'スタッフ・選手記入欄'!J65)</f>
      </c>
    </row>
    <row r="20" spans="1:5" ht="15" customHeight="1">
      <c r="A20" s="281">
        <f>IF('スタッフ・選手記入欄'!A44="","",'スタッフ・選手記入欄'!A44)</f>
      </c>
      <c r="B20" s="813">
        <f>IF('スタッフ・選手記入欄'!C44="","",'スタッフ・選手記入欄'!C44)</f>
      </c>
      <c r="C20" s="814">
        <f>IF('スタッフ・選手記入欄'!C44="","",'スタッフ・選手記入欄'!C44)</f>
      </c>
      <c r="D20" s="282">
        <f>IF('スタッフ・選手記入欄'!F66="","",'スタッフ・選手記入欄'!F66)</f>
      </c>
      <c r="E20" s="132">
        <f>IF('スタッフ・選手記入欄'!J66="","",'スタッフ・選手記入欄'!J66)</f>
      </c>
    </row>
    <row r="21" spans="1:5" ht="15" customHeight="1" thickBot="1">
      <c r="A21" s="286">
        <f>IF('スタッフ・選手記入欄'!A45="","",'スタッフ・選手記入欄'!A45)</f>
      </c>
      <c r="B21" s="815">
        <f>IF('スタッフ・選手記入欄'!C45="","",'スタッフ・選手記入欄'!C45)</f>
      </c>
      <c r="C21" s="816">
        <f>IF('スタッフ・選手記入欄'!C45="","",'スタッフ・選手記入欄'!C45)</f>
      </c>
      <c r="D21" s="283">
        <f>IF('スタッフ・選手記入欄'!F67="","",'スタッフ・選手記入欄'!F67)</f>
      </c>
      <c r="E21" s="133">
        <f>IF('スタッフ・選手記入欄'!J67="","",'スタッフ・選手記入欄'!J67)</f>
      </c>
    </row>
    <row r="22" ht="15" customHeight="1"/>
  </sheetData>
  <sheetProtection selectLockedCells="1"/>
  <mergeCells count="25">
    <mergeCell ref="A1:E1"/>
    <mergeCell ref="A2:B2"/>
    <mergeCell ref="A3:B3"/>
    <mergeCell ref="A4:B4"/>
    <mergeCell ref="A5:B5"/>
    <mergeCell ref="B6:C6"/>
    <mergeCell ref="C2:E2"/>
    <mergeCell ref="C3:E3"/>
    <mergeCell ref="C4:E4"/>
    <mergeCell ref="C5:E5"/>
    <mergeCell ref="B7:C7"/>
    <mergeCell ref="B8:C8"/>
    <mergeCell ref="B9:C9"/>
    <mergeCell ref="B10:C10"/>
    <mergeCell ref="B11:C11"/>
    <mergeCell ref="B12:C12"/>
    <mergeCell ref="B19:C19"/>
    <mergeCell ref="B20:C20"/>
    <mergeCell ref="B21:C21"/>
    <mergeCell ref="B13:C13"/>
    <mergeCell ref="B14:C14"/>
    <mergeCell ref="B15:C15"/>
    <mergeCell ref="B16:C16"/>
    <mergeCell ref="B17:C17"/>
    <mergeCell ref="B18:C1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25"/>
  <sheetViews>
    <sheetView zoomScalePageLayoutView="0" workbookViewId="0" topLeftCell="A1">
      <selection activeCell="G4" sqref="G4"/>
    </sheetView>
  </sheetViews>
  <sheetFormatPr defaultColWidth="9.00390625" defaultRowHeight="13.5"/>
  <cols>
    <col min="1" max="1" width="4.625" style="287" customWidth="1"/>
    <col min="2" max="2" width="8.375" style="288" customWidth="1"/>
    <col min="3" max="3" width="13.125" style="288" customWidth="1"/>
    <col min="4" max="4" width="9.625" style="288" customWidth="1"/>
    <col min="5" max="8" width="9.125" style="288" customWidth="1"/>
    <col min="9" max="16384" width="9.00390625" style="288" customWidth="1"/>
  </cols>
  <sheetData>
    <row r="1" spans="2:5" ht="13.5">
      <c r="B1" s="76"/>
      <c r="C1" s="76"/>
      <c r="D1" s="76"/>
      <c r="E1" s="76"/>
    </row>
    <row r="2" spans="2:8" ht="14.25" thickBot="1">
      <c r="B2" s="825" t="s">
        <v>198</v>
      </c>
      <c r="C2" s="825"/>
      <c r="G2" s="289" t="s">
        <v>199</v>
      </c>
      <c r="H2" s="288" t="s">
        <v>200</v>
      </c>
    </row>
    <row r="3" spans="1:8" ht="14.25" thickBot="1">
      <c r="A3" s="287">
        <v>1</v>
      </c>
      <c r="B3" s="826">
        <f>IF('チーム基本情報記入欄'!C5="","",'チーム基本情報記入欄'!C5)</f>
      </c>
      <c r="C3" s="827" t="e">
        <f>IF('[1]チーム基本情報記入欄'!#REF!="","",チーム基本情報記入欄)</f>
        <v>#REF!</v>
      </c>
      <c r="D3" s="827" t="e">
        <f>IF('[1]チーム基本情報記入欄'!#REF!="","",チーム基本情報記入欄)</f>
        <v>#REF!</v>
      </c>
      <c r="E3" s="827" t="e">
        <f>IF('[1]チーム基本情報記入欄'!#REF!="","",チーム基本情報記入欄)</f>
        <v>#REF!</v>
      </c>
      <c r="F3" s="828" t="e">
        <f>IF('[1]チーム基本情報記入欄'!#REF!="","",チーム基本情報記入欄)</f>
        <v>#REF!</v>
      </c>
      <c r="G3" s="290">
        <f>IF('チーム基本情報記入欄'!C6="","",'チーム基本情報記入欄'!C6)</f>
      </c>
      <c r="H3" s="291" t="str">
        <f>IF('チーム基本情報記入欄'!E4="","",'チーム基本情報記入欄'!E4)</f>
        <v>選択する</v>
      </c>
    </row>
    <row r="4" spans="2:6" ht="13.5">
      <c r="B4" s="306" t="s">
        <v>201</v>
      </c>
      <c r="C4" s="292" t="s">
        <v>202</v>
      </c>
      <c r="D4" s="293" t="s">
        <v>203</v>
      </c>
      <c r="E4" s="292" t="s">
        <v>204</v>
      </c>
      <c r="F4" s="294" t="s">
        <v>205</v>
      </c>
    </row>
    <row r="5" spans="2:6" ht="13.5">
      <c r="B5" s="305" t="s">
        <v>206</v>
      </c>
      <c r="C5" s="292">
        <f>IF('スタッフ・選手記入欄'!C16="","",'スタッフ・選手記入欄'!C16)</f>
      </c>
      <c r="D5" s="296">
        <f>IF('スタッフ・選手記入欄'!C6="","",'スタッフ・選手記入欄'!C6)</f>
      </c>
      <c r="E5" s="297">
        <f>IF('スタッフ・選手記入欄'!D6="","",'スタッフ・選手記入欄'!D6)</f>
      </c>
      <c r="F5" s="298"/>
    </row>
    <row r="6" spans="2:6" ht="13.5">
      <c r="B6" s="295">
        <f>IF('スタッフ・選手記入欄'!A28="","",'スタッフ・選手記入欄'!A28)</f>
      </c>
      <c r="C6" s="299">
        <f>IF('スタッフ・選手記入欄'!C28="","",'スタッフ・選手記入欄'!C28)</f>
      </c>
      <c r="D6" s="296">
        <f>IF('スタッフ・選手記入欄'!H28="","",'スタッフ・選手記入欄'!H28)</f>
      </c>
      <c r="E6" s="297">
        <f>IF('スタッフ・選手記入欄'!J28="","",'スタッフ・選手記入欄'!J28)</f>
      </c>
      <c r="F6" s="298"/>
    </row>
    <row r="7" spans="2:6" ht="13.5">
      <c r="B7" s="295">
        <f>IF('スタッフ・選手記入欄'!A29="","",'スタッフ・選手記入欄'!A29)</f>
      </c>
      <c r="C7" s="299">
        <f>IF('スタッフ・選手記入欄'!C29="","",'スタッフ・選手記入欄'!C29)</f>
      </c>
      <c r="D7" s="296">
        <f>IF('スタッフ・選手記入欄'!H29="","",'スタッフ・選手記入欄'!H29)</f>
      </c>
      <c r="E7" s="297">
        <f>IF('スタッフ・選手記入欄'!J29="","",'スタッフ・選手記入欄'!J29)</f>
      </c>
      <c r="F7" s="298"/>
    </row>
    <row r="8" spans="2:6" ht="13.5">
      <c r="B8" s="295">
        <f>IF('スタッフ・選手記入欄'!A30="","",'スタッフ・選手記入欄'!A30)</f>
      </c>
      <c r="C8" s="299">
        <f>IF('スタッフ・選手記入欄'!C30="","",'スタッフ・選手記入欄'!C30)</f>
      </c>
      <c r="D8" s="296">
        <f>IF('スタッフ・選手記入欄'!H30="","",'スタッフ・選手記入欄'!H30)</f>
      </c>
      <c r="E8" s="297">
        <f>IF('スタッフ・選手記入欄'!J30="","",'スタッフ・選手記入欄'!J30)</f>
      </c>
      <c r="F8" s="298"/>
    </row>
    <row r="9" spans="2:6" ht="13.5">
      <c r="B9" s="295">
        <f>IF('スタッフ・選手記入欄'!A31="","",'スタッフ・選手記入欄'!A31)</f>
      </c>
      <c r="C9" s="299">
        <f>IF('スタッフ・選手記入欄'!C31="","",'スタッフ・選手記入欄'!C31)</f>
      </c>
      <c r="D9" s="296">
        <f>IF('スタッフ・選手記入欄'!H31="","",'スタッフ・選手記入欄'!H31)</f>
      </c>
      <c r="E9" s="297">
        <f>IF('スタッフ・選手記入欄'!J31="","",'スタッフ・選手記入欄'!J31)</f>
      </c>
      <c r="F9" s="298"/>
    </row>
    <row r="10" spans="2:6" ht="13.5">
      <c r="B10" s="295">
        <f>IF('スタッフ・選手記入欄'!A32="","",'スタッフ・選手記入欄'!A32)</f>
      </c>
      <c r="C10" s="299">
        <f>IF('スタッフ・選手記入欄'!C32="","",'スタッフ・選手記入欄'!C32)</f>
      </c>
      <c r="D10" s="296">
        <f>IF('スタッフ・選手記入欄'!H32="","",'スタッフ・選手記入欄'!H32)</f>
      </c>
      <c r="E10" s="297">
        <f>IF('スタッフ・選手記入欄'!J32="","",'スタッフ・選手記入欄'!J32)</f>
      </c>
      <c r="F10" s="298"/>
    </row>
    <row r="11" spans="2:6" ht="13.5">
      <c r="B11" s="295">
        <f>IF('スタッフ・選手記入欄'!A33="","",'スタッフ・選手記入欄'!A33)</f>
      </c>
      <c r="C11" s="299">
        <f>IF('スタッフ・選手記入欄'!C33="","",'スタッフ・選手記入欄'!C33)</f>
      </c>
      <c r="D11" s="296">
        <f>IF('スタッフ・選手記入欄'!H33="","",'スタッフ・選手記入欄'!H33)</f>
      </c>
      <c r="E11" s="297">
        <f>IF('スタッフ・選手記入欄'!J33="","",'スタッフ・選手記入欄'!J33)</f>
      </c>
      <c r="F11" s="298"/>
    </row>
    <row r="12" spans="2:6" ht="13.5">
      <c r="B12" s="295">
        <f>IF('スタッフ・選手記入欄'!A34="","",'スタッフ・選手記入欄'!A34)</f>
      </c>
      <c r="C12" s="299">
        <f>IF('スタッフ・選手記入欄'!C34="","",'スタッフ・選手記入欄'!C34)</f>
      </c>
      <c r="D12" s="296">
        <f>IF('スタッフ・選手記入欄'!H34="","",'スタッフ・選手記入欄'!H34)</f>
      </c>
      <c r="E12" s="297">
        <f>IF('スタッフ・選手記入欄'!J34="","",'スタッフ・選手記入欄'!J34)</f>
      </c>
      <c r="F12" s="298"/>
    </row>
    <row r="13" spans="2:6" ht="13.5">
      <c r="B13" s="295">
        <f>IF('スタッフ・選手記入欄'!A35="","",'スタッフ・選手記入欄'!A35)</f>
      </c>
      <c r="C13" s="299">
        <f>IF('スタッフ・選手記入欄'!C35="","",'スタッフ・選手記入欄'!C35)</f>
      </c>
      <c r="D13" s="296">
        <f>IF('スタッフ・選手記入欄'!H35="","",'スタッフ・選手記入欄'!H35)</f>
      </c>
      <c r="E13" s="297">
        <f>IF('スタッフ・選手記入欄'!J35="","",'スタッフ・選手記入欄'!J35)</f>
      </c>
      <c r="F13" s="298"/>
    </row>
    <row r="14" spans="2:6" ht="13.5">
      <c r="B14" s="295">
        <f>IF('スタッフ・選手記入欄'!A36="","",'スタッフ・選手記入欄'!A36)</f>
      </c>
      <c r="C14" s="299">
        <f>IF('スタッフ・選手記入欄'!C36="","",'スタッフ・選手記入欄'!C36)</f>
      </c>
      <c r="D14" s="296">
        <f>IF('スタッフ・選手記入欄'!H36="","",'スタッフ・選手記入欄'!H36)</f>
      </c>
      <c r="E14" s="297">
        <f>IF('スタッフ・選手記入欄'!J36="","",'スタッフ・選手記入欄'!J36)</f>
      </c>
      <c r="F14" s="298"/>
    </row>
    <row r="15" spans="2:6" ht="13.5">
      <c r="B15" s="295">
        <f>IF('スタッフ・選手記入欄'!A37="","",'スタッフ・選手記入欄'!A37)</f>
      </c>
      <c r="C15" s="299">
        <f>IF('スタッフ・選手記入欄'!C37="","",'スタッフ・選手記入欄'!C37)</f>
      </c>
      <c r="D15" s="296">
        <f>IF('スタッフ・選手記入欄'!H37="","",'スタッフ・選手記入欄'!H37)</f>
      </c>
      <c r="E15" s="297">
        <f>IF('スタッフ・選手記入欄'!J37="","",'スタッフ・選手記入欄'!J37)</f>
      </c>
      <c r="F15" s="298"/>
    </row>
    <row r="16" spans="2:6" ht="13.5">
      <c r="B16" s="295">
        <f>IF('スタッフ・選手記入欄'!A38="","",'スタッフ・選手記入欄'!A38)</f>
      </c>
      <c r="C16" s="299">
        <f>IF('スタッフ・選手記入欄'!C38="","",'スタッフ・選手記入欄'!C38)</f>
      </c>
      <c r="D16" s="296">
        <f>IF('スタッフ・選手記入欄'!H38="","",'スタッフ・選手記入欄'!H38)</f>
      </c>
      <c r="E16" s="297">
        <f>IF('スタッフ・選手記入欄'!J38="","",'スタッフ・選手記入欄'!J38)</f>
      </c>
      <c r="F16" s="298"/>
    </row>
    <row r="17" spans="2:6" ht="13.5">
      <c r="B17" s="295">
        <f>IF('スタッフ・選手記入欄'!A39="","",'スタッフ・選手記入欄'!A39)</f>
      </c>
      <c r="C17" s="299">
        <f>IF('スタッフ・選手記入欄'!C39="","",'スタッフ・選手記入欄'!C39)</f>
      </c>
      <c r="D17" s="296">
        <f>IF('スタッフ・選手記入欄'!H39="","",'スタッフ・選手記入欄'!H39)</f>
      </c>
      <c r="E17" s="297">
        <f>IF('スタッフ・選手記入欄'!J39="","",'スタッフ・選手記入欄'!J39)</f>
      </c>
      <c r="F17" s="298"/>
    </row>
    <row r="18" spans="2:6" ht="13.5">
      <c r="B18" s="295">
        <f>IF('スタッフ・選手記入欄'!A43="","",'スタッフ・選手記入欄'!A43)</f>
      </c>
      <c r="C18" s="299">
        <f>IF('スタッフ・選手記入欄'!C43="","",'スタッフ・選手記入欄'!C43)</f>
      </c>
      <c r="D18" s="296">
        <f>IF('スタッフ・選手記入欄'!H43="","",'スタッフ・選手記入欄'!H43)</f>
      </c>
      <c r="E18" s="297">
        <f>IF('スタッフ・選手記入欄'!J43="","",'スタッフ・選手記入欄'!J43)</f>
      </c>
      <c r="F18" s="298"/>
    </row>
    <row r="19" spans="2:6" ht="13.5">
      <c r="B19" s="295">
        <f>IF('スタッフ・選手記入欄'!A44="","",'スタッフ・選手記入欄'!A44)</f>
      </c>
      <c r="C19" s="299">
        <f>IF('スタッフ・選手記入欄'!C44="","",'スタッフ・選手記入欄'!C44)</f>
      </c>
      <c r="D19" s="296">
        <f>IF('スタッフ・選手記入欄'!H44="","",'スタッフ・選手記入欄'!H44)</f>
      </c>
      <c r="E19" s="297">
        <f>IF('スタッフ・選手記入欄'!J44="","",'スタッフ・選手記入欄'!J44)</f>
      </c>
      <c r="F19" s="298"/>
    </row>
    <row r="20" spans="2:6" ht="13.5">
      <c r="B20" s="295">
        <f>IF('スタッフ・選手記入欄'!A45="","",'スタッフ・選手記入欄'!A45)</f>
      </c>
      <c r="C20" s="299">
        <f>IF('スタッフ・選手記入欄'!C45="","",'スタッフ・選手記入欄'!C45)</f>
      </c>
      <c r="D20" s="296">
        <f>IF('スタッフ・選手記入欄'!H45="","",'スタッフ・選手記入欄'!H45)</f>
      </c>
      <c r="E20" s="297">
        <f>IF('スタッフ・選手記入欄'!J45="","",'スタッフ・選手記入欄'!J45)</f>
      </c>
      <c r="F20" s="298"/>
    </row>
    <row r="21" spans="2:6" ht="13.5">
      <c r="B21" s="295"/>
      <c r="C21" s="292"/>
      <c r="D21" s="296"/>
      <c r="E21" s="297"/>
      <c r="F21" s="298"/>
    </row>
    <row r="22" spans="2:6" ht="13.5">
      <c r="B22" s="295"/>
      <c r="C22" s="292"/>
      <c r="D22" s="296">
        <f>IF('スタッフ・選手記入欄'!D44="","",'スタッフ・選手記入欄'!D44)</f>
      </c>
      <c r="E22" s="297">
        <f>IF('スタッフ・選手記入欄'!E44="","",'スタッフ・選手記入欄'!E44)</f>
      </c>
      <c r="F22" s="298"/>
    </row>
    <row r="23" spans="2:6" ht="13.5">
      <c r="B23" s="295"/>
      <c r="C23" s="292"/>
      <c r="D23" s="296">
        <f>IF('スタッフ・選手記入欄'!D45="","",'スタッフ・選手記入欄'!D45)</f>
      </c>
      <c r="E23" s="297">
        <f>IF('スタッフ・選手記入欄'!E45="","",'スタッフ・選手記入欄'!E45)</f>
      </c>
      <c r="F23" s="298"/>
    </row>
    <row r="24" spans="2:6" ht="13.5">
      <c r="B24" s="295"/>
      <c r="C24" s="292"/>
      <c r="D24" s="296">
        <f>IF('スタッフ・選手記入欄'!D46="","",'スタッフ・選手記入欄'!D46)</f>
      </c>
      <c r="E24" s="297">
        <f>IF('スタッフ・選手記入欄'!E46="","",'スタッフ・選手記入欄'!E46)</f>
      </c>
      <c r="F24" s="298"/>
    </row>
    <row r="25" spans="2:6" ht="14.25" thickBot="1">
      <c r="B25" s="300"/>
      <c r="C25" s="301"/>
      <c r="D25" s="302">
        <f>IF('スタッフ・選手記入欄'!D47="","",'スタッフ・選手記入欄'!D47)</f>
      </c>
      <c r="E25" s="303">
        <f>IF('スタッフ・選手記入欄'!E47="","",'スタッフ・選手記入欄'!E47)</f>
      </c>
      <c r="F25" s="304"/>
    </row>
  </sheetData>
  <sheetProtection password="C1C8" sheet="1" objects="1" scenarios="1" selectLockedCells="1"/>
  <mergeCells count="2">
    <mergeCell ref="B2:C2"/>
    <mergeCell ref="B3:F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奥迫兼次</dc:creator>
  <cp:keywords/>
  <dc:description/>
  <cp:lastModifiedBy>　</cp:lastModifiedBy>
  <cp:lastPrinted>2018-07-21T13:31:58Z</cp:lastPrinted>
  <dcterms:created xsi:type="dcterms:W3CDTF">2002-08-07T11:09:29Z</dcterms:created>
  <dcterms:modified xsi:type="dcterms:W3CDTF">2019-06-21T01:42:32Z</dcterms:modified>
  <cp:category/>
  <cp:version/>
  <cp:contentType/>
  <cp:contentStatus/>
</cp:coreProperties>
</file>