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iramatsu\Desktop\"/>
    </mc:Choice>
  </mc:AlternateContent>
  <xr:revisionPtr revIDLastSave="0" documentId="8_{82847FDE-417C-450C-A223-FB1FC91C3B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記念グッズ申込書" sheetId="1" r:id="rId1"/>
  </sheets>
  <definedNames>
    <definedName name="_xlnm.Print_Area" localSheetId="0">記念グッズ申込書!$A$1:$Q$67</definedName>
    <definedName name="_xlnm.Print_Titles" localSheetId="0">記念グッズ申込書!$66:$66</definedName>
  </definedNames>
  <calcPr calcId="181029"/>
</workbook>
</file>

<file path=xl/calcChain.xml><?xml version="1.0" encoding="utf-8"?>
<calcChain xmlns="http://schemas.openxmlformats.org/spreadsheetml/2006/main">
  <c r="Q67" i="1" l="1"/>
  <c r="M15" i="1" l="1"/>
  <c r="O15" i="1" s="1"/>
  <c r="M23" i="1"/>
  <c r="O23" i="1" s="1"/>
  <c r="M32" i="1"/>
  <c r="O32" i="1" s="1"/>
  <c r="M31" i="1"/>
  <c r="O31" i="1" s="1"/>
  <c r="M30" i="1"/>
  <c r="O30" i="1" s="1"/>
  <c r="M41" i="1"/>
  <c r="O41" i="1" s="1"/>
  <c r="M40" i="1"/>
  <c r="O40" i="1" s="1"/>
  <c r="O39" i="1"/>
  <c r="M49" i="1"/>
  <c r="O49" i="1" s="1"/>
  <c r="M48" i="1"/>
  <c r="M39" i="1"/>
  <c r="M22" i="1"/>
  <c r="O22" i="1" s="1"/>
  <c r="M14" i="1"/>
  <c r="O14" i="1" s="1"/>
  <c r="O48" i="1" l="1"/>
  <c r="S56" i="1"/>
  <c r="T56" i="1" s="1"/>
  <c r="O56" i="1" s="1"/>
</calcChain>
</file>

<file path=xl/sharedStrings.xml><?xml version="1.0" encoding="utf-8"?>
<sst xmlns="http://schemas.openxmlformats.org/spreadsheetml/2006/main" count="94" uniqueCount="45">
  <si>
    <t>チーム名</t>
    <rPh sb="3" eb="4">
      <t>メイ</t>
    </rPh>
    <phoneticPr fontId="3"/>
  </si>
  <si>
    <t>申込日</t>
    <rPh sb="0" eb="2">
      <t>ﾓｳｼｺﾐ</t>
    </rPh>
    <rPh sb="2" eb="3">
      <t>ﾋﾞ</t>
    </rPh>
    <phoneticPr fontId="4" type="halfwidthKatakana"/>
  </si>
  <si>
    <t>連絡先</t>
    <rPh sb="0" eb="3">
      <t>レンラクサキ</t>
    </rPh>
    <phoneticPr fontId="3"/>
  </si>
  <si>
    <t>携帯</t>
    <rPh sb="0" eb="2">
      <t>ｹｲﾀｲ</t>
    </rPh>
    <phoneticPr fontId="4" type="halfwidthKatakana"/>
  </si>
  <si>
    <t>E-Mail</t>
    <phoneticPr fontId="4" type="halfwidthKatakana"/>
  </si>
  <si>
    <t>●お申込先：</t>
    <rPh sb="2" eb="4">
      <t>もうしこみ</t>
    </rPh>
    <rPh sb="4" eb="5">
      <t>さき</t>
    </rPh>
    <phoneticPr fontId="4" type="Hiragana"/>
  </si>
  <si>
    <t>お申込　　　　代表者</t>
    <rPh sb="1" eb="3">
      <t>ﾓｳｼｺ</t>
    </rPh>
    <rPh sb="7" eb="10">
      <t>ﾀﾞｲﾋｮｳｼｬ</t>
    </rPh>
    <phoneticPr fontId="4" type="halfwidthKatakana"/>
  </si>
  <si>
    <t>要望・連絡事項他</t>
    <rPh sb="0" eb="2">
      <t>ヨウボウ</t>
    </rPh>
    <rPh sb="3" eb="5">
      <t>レンラク</t>
    </rPh>
    <rPh sb="5" eb="7">
      <t>ジコウ</t>
    </rPh>
    <rPh sb="7" eb="8">
      <t>ホカ</t>
    </rPh>
    <phoneticPr fontId="2"/>
  </si>
  <si>
    <t>変更日①</t>
    <rPh sb="0" eb="3">
      <t>ﾍﾝｺｳﾋﾞ</t>
    </rPh>
    <phoneticPr fontId="4" type="halfwidthKatakana"/>
  </si>
  <si>
    <t>変更日②</t>
    <rPh sb="0" eb="3">
      <t>ﾍﾝｺｳﾋﾞ</t>
    </rPh>
    <phoneticPr fontId="4" type="halfwidthKatakana"/>
  </si>
  <si>
    <t>変更日③</t>
    <rPh sb="0" eb="3">
      <t>ﾍﾝｺｳﾋﾞ</t>
    </rPh>
    <phoneticPr fontId="4" type="halfwidthKatakana"/>
  </si>
  <si>
    <t>◆Ｔシャツ／チーム名プリントあり</t>
    <rPh sb="9" eb="10">
      <t>ﾒｲ</t>
    </rPh>
    <phoneticPr fontId="4" type="halfwidthKatakana"/>
  </si>
  <si>
    <t>カラー</t>
    <phoneticPr fontId="3"/>
  </si>
  <si>
    <t>合計枚数</t>
    <rPh sb="0" eb="2">
      <t>ｺﾞｳｹｲ</t>
    </rPh>
    <rPh sb="2" eb="4">
      <t>ﾏｲｽｳ</t>
    </rPh>
    <phoneticPr fontId="4" type="halfwidthKatakana"/>
  </si>
  <si>
    <t>合計金額</t>
    <rPh sb="0" eb="4">
      <t>ｺﾞｳｹｲｷﾝｶﾞｸ</t>
    </rPh>
    <phoneticPr fontId="4" type="halfwidthKatakana"/>
  </si>
  <si>
    <t>白</t>
    <rPh sb="0" eb="1">
      <t>ｼﾛ</t>
    </rPh>
    <phoneticPr fontId="4" type="halfwidthKatakana"/>
  </si>
  <si>
    <t>ネイビー</t>
    <phoneticPr fontId="4" type="halfwidthKatakana"/>
  </si>
  <si>
    <t>サイズ</t>
    <phoneticPr fontId="4" type="halfwidthKatakana"/>
  </si>
  <si>
    <t>S</t>
  </si>
  <si>
    <t>M</t>
  </si>
  <si>
    <t>L</t>
  </si>
  <si>
    <t>LL</t>
  </si>
  <si>
    <t>3L</t>
    <phoneticPr fontId="4" type="halfwidthKatakana"/>
  </si>
  <si>
    <t>左記以外</t>
    <rPh sb="0" eb="4">
      <t>ｻｷｲｶﾞｲ</t>
    </rPh>
    <phoneticPr fontId="4" type="halfwidthKatakana"/>
  </si>
  <si>
    <t>※上記サイズ表以外のサイズを注文する際は、以下の欄にサイズと枚数を記入</t>
    <rPh sb="1" eb="3">
      <t>ｼﾞｮｳｷ</t>
    </rPh>
    <rPh sb="6" eb="7">
      <t>ﾋｮｳ</t>
    </rPh>
    <rPh sb="7" eb="9">
      <t>ｲｶﾞｲ</t>
    </rPh>
    <rPh sb="14" eb="16">
      <t>ﾁｭｳﾓﾝ</t>
    </rPh>
    <rPh sb="18" eb="19">
      <t>ｻｲ</t>
    </rPh>
    <rPh sb="21" eb="23">
      <t>ｲｶ</t>
    </rPh>
    <rPh sb="24" eb="25">
      <t>ﾗﾝ</t>
    </rPh>
    <rPh sb="30" eb="32">
      <t>ﾏｲｽｳ</t>
    </rPh>
    <rPh sb="33" eb="35">
      <t>ｷﾆｭｳ</t>
    </rPh>
    <phoneticPr fontId="4" type="halfwidthKatakana"/>
  </si>
  <si>
    <t>※上記サイズ表以外のサイズを注文する際は、以下の欄にサイズと枚数を記入してください</t>
    <rPh sb="1" eb="3">
      <t>ｼﾞｮｳｷ</t>
    </rPh>
    <rPh sb="6" eb="7">
      <t>ﾋｮｳ</t>
    </rPh>
    <rPh sb="7" eb="9">
      <t>ｲｶﾞｲ</t>
    </rPh>
    <rPh sb="14" eb="16">
      <t>ﾁｭｳﾓﾝ</t>
    </rPh>
    <rPh sb="18" eb="19">
      <t>ｻｲ</t>
    </rPh>
    <rPh sb="21" eb="23">
      <t>ｲｶ</t>
    </rPh>
    <rPh sb="24" eb="25">
      <t>ﾗﾝ</t>
    </rPh>
    <rPh sb="30" eb="32">
      <t>ﾏｲｽｳ</t>
    </rPh>
    <rPh sb="33" eb="35">
      <t>ｷﾆｭｳ</t>
    </rPh>
    <phoneticPr fontId="4" type="halfwidthKatakana"/>
  </si>
  <si>
    <t>◆Ｔシャツ／チーム名プリントなし</t>
    <rPh sb="9" eb="10">
      <t>ﾒｲ</t>
    </rPh>
    <phoneticPr fontId="4" type="halfwidthKatakana"/>
  </si>
  <si>
    <t>◆ロングスリーブＴシャツ／チーム名プリントあり</t>
    <rPh sb="16" eb="17">
      <t>ﾒｲ</t>
    </rPh>
    <phoneticPr fontId="4" type="halfwidthKatakana"/>
  </si>
  <si>
    <t>◆ロングスリーブＴシャツ／チーム名プリントなし</t>
    <rPh sb="16" eb="17">
      <t>ﾒｲ</t>
    </rPh>
    <phoneticPr fontId="4" type="halfwidthKatakana"/>
  </si>
  <si>
    <t>グレー</t>
    <phoneticPr fontId="4" type="halfwidthKatakana"/>
  </si>
  <si>
    <t>ホワイト</t>
    <phoneticPr fontId="4" type="halfwidthKatakana"/>
  </si>
  <si>
    <t>ブラック</t>
    <phoneticPr fontId="4" type="halfwidthKatakana"/>
  </si>
  <si>
    <t>◆フルジップアップパーカー</t>
    <phoneticPr fontId="4" type="halfwidthKatakana"/>
  </si>
  <si>
    <t>XL</t>
    <phoneticPr fontId="4" type="halfwidthKatakana"/>
  </si>
  <si>
    <t>2XL</t>
    <phoneticPr fontId="4" type="halfwidthKatakana"/>
  </si>
  <si>
    <t>茨城県バスケットボール協会U12部会</t>
    <phoneticPr fontId="4" type="halfwidthKatakana"/>
  </si>
  <si>
    <t>TEL：090-3123-7087</t>
    <phoneticPr fontId="4" type="halfwidthKatakana"/>
  </si>
  <si>
    <t>E-Mail：u12.allkanto.2023.ibaraki@gmail.com</t>
    <phoneticPr fontId="4" type="halfwidthKatakana"/>
  </si>
  <si>
    <t>担当：菅原　清隆</t>
    <rPh sb="0" eb="2">
      <t>ﾀﾝﾄｳ</t>
    </rPh>
    <rPh sb="3" eb="5">
      <t>ｽｶﾞﾜﾗ</t>
    </rPh>
    <rPh sb="6" eb="8">
      <t>ｷﾖﾀｶ</t>
    </rPh>
    <phoneticPr fontId="4" type="halfwidthKatakana"/>
  </si>
  <si>
    <r>
      <rPr>
        <b/>
        <sz val="16"/>
        <rFont val="BIZ UDゴシック"/>
        <family val="3"/>
        <charset val="128"/>
      </rPr>
      <t>第45回関東ミニバスケットボール大会</t>
    </r>
    <r>
      <rPr>
        <b/>
        <sz val="20"/>
        <rFont val="BIZ UDゴシック"/>
        <family val="3"/>
        <charset val="128"/>
      </rPr>
      <t xml:space="preserve">
</t>
    </r>
    <r>
      <rPr>
        <b/>
        <sz val="22"/>
        <rFont val="BIZ UDゴシック"/>
        <family val="3"/>
        <charset val="128"/>
      </rPr>
      <t>限定グッズ購入申込書</t>
    </r>
    <rPh sb="0" eb="1">
      <t>ﾀﾞｲ</t>
    </rPh>
    <rPh sb="3" eb="4">
      <t>ｶｲ</t>
    </rPh>
    <rPh sb="4" eb="6">
      <t>ｶﾝﾄｳ</t>
    </rPh>
    <rPh sb="16" eb="18">
      <t>ﾀｲｶｲ</t>
    </rPh>
    <rPh sb="19" eb="21">
      <t>ｹﾞﾝﾃｲ</t>
    </rPh>
    <rPh sb="24" eb="26">
      <t>ｺｳﾆｭｳ</t>
    </rPh>
    <rPh sb="26" eb="29">
      <t>ﾓｳｼｺﾐｼｮ</t>
    </rPh>
    <phoneticPr fontId="4" type="halfwidthKatakana"/>
  </si>
  <si>
    <t>●申込期限：２月13日(火)</t>
    <rPh sb="1" eb="3">
      <t>モウシコミ</t>
    </rPh>
    <rPh sb="3" eb="5">
      <t>キゲン</t>
    </rPh>
    <rPh sb="7" eb="8">
      <t>ツキ</t>
    </rPh>
    <rPh sb="10" eb="11">
      <t>ヒ</t>
    </rPh>
    <rPh sb="12" eb="13">
      <t>カ</t>
    </rPh>
    <phoneticPr fontId="3"/>
  </si>
  <si>
    <t>送付先
住所</t>
    <rPh sb="0" eb="3">
      <t>ｿｳﾌｻｷ</t>
    </rPh>
    <rPh sb="4" eb="6">
      <t>ｼﾞｭｳｼｮ</t>
    </rPh>
    <phoneticPr fontId="4" type="halfwidthKatakana"/>
  </si>
  <si>
    <t>〒</t>
    <phoneticPr fontId="4" type="halfwidthKatakana"/>
  </si>
  <si>
    <t>◆合計金額</t>
    <rPh sb="1" eb="5">
      <t>ｺﾞｳｹｲｷﾝｶﾞｸ</t>
    </rPh>
    <phoneticPr fontId="4" type="halfwidthKatakana"/>
  </si>
  <si>
    <t>※注文枚数が10枚に満たない場合は、送料が500円かかります。</t>
    <rPh sb="1" eb="5">
      <t>ﾁｭｳﾓﾝﾏｲｽｳ</t>
    </rPh>
    <rPh sb="8" eb="9">
      <t>ﾏｲ</t>
    </rPh>
    <rPh sb="10" eb="11">
      <t>ﾐ</t>
    </rPh>
    <rPh sb="14" eb="16">
      <t>ﾊﾞｱｲ</t>
    </rPh>
    <rPh sb="18" eb="20">
      <t>ｿｳﾘｮｳ</t>
    </rPh>
    <rPh sb="24" eb="25">
      <t>ｴﾝ</t>
    </rPh>
    <phoneticPr fontId="4" type="halfwidthKatak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</si>
</sst>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;@"/>
    <numFmt numFmtId="177" formatCode="m&quot;月&quot;d&quot;日&quot;;@"/>
    <numFmt numFmtId="178" formatCode="#,##0\ &quot;円&quot;"/>
    <numFmt numFmtId="179" formatCode="0##\-####\-####"/>
    <numFmt numFmtId="180" formatCode="###\-####"/>
  </numFmts>
  <fonts count="2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b/>
      <sz val="20"/>
      <name val="BIZ UDゴシック"/>
      <family val="3"/>
      <charset val="128"/>
    </font>
    <font>
      <sz val="20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b/>
      <sz val="18"/>
      <color theme="0"/>
      <name val="BIZ UDゴシック"/>
      <family val="3"/>
      <charset val="128"/>
    </font>
    <font>
      <sz val="14"/>
      <name val="BIZ UDゴシック"/>
      <family val="3"/>
      <charset val="128"/>
    </font>
    <font>
      <sz val="16"/>
      <name val="BIZ UDゴシック"/>
      <family val="3"/>
      <charset val="128"/>
    </font>
    <font>
      <sz val="12"/>
      <name val="BIZ UDゴシック"/>
      <family val="3"/>
      <charset val="128"/>
    </font>
    <font>
      <b/>
      <sz val="14"/>
      <color theme="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6"/>
      <name val="BIZ UDゴシック"/>
      <family val="3"/>
      <charset val="128"/>
    </font>
    <font>
      <b/>
      <sz val="16"/>
      <color theme="0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22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hair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ck">
        <color rgb="FF0070C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0070C0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5" fillId="0" borderId="0">
      <alignment vertical="center"/>
    </xf>
  </cellStyleXfs>
  <cellXfs count="197">
    <xf numFmtId="0" fontId="0" fillId="0" borderId="0" xfId="0">
      <alignment vertical="center"/>
    </xf>
    <xf numFmtId="0" fontId="9" fillId="0" borderId="0" xfId="1" applyFont="1"/>
    <xf numFmtId="0" fontId="17" fillId="3" borderId="12" xfId="1" applyFont="1" applyFill="1" applyBorder="1" applyAlignment="1">
      <alignment vertical="center" wrapText="1" shrinkToFit="1"/>
    </xf>
    <xf numFmtId="0" fontId="14" fillId="3" borderId="27" xfId="1" applyFont="1" applyFill="1" applyBorder="1" applyAlignment="1">
      <alignment horizontal="center" vertical="center" shrinkToFit="1"/>
    </xf>
    <xf numFmtId="0" fontId="9" fillId="3" borderId="34" xfId="1" applyFont="1" applyFill="1" applyBorder="1" applyAlignment="1">
      <alignment horizontal="center" vertical="center" shrinkToFit="1"/>
    </xf>
    <xf numFmtId="0" fontId="9" fillId="3" borderId="43" xfId="1" applyFont="1" applyFill="1" applyBorder="1" applyAlignment="1">
      <alignment horizontal="center" vertical="center" shrinkToFit="1"/>
    </xf>
    <xf numFmtId="0" fontId="9" fillId="0" borderId="0" xfId="1" applyFont="1" applyAlignment="1">
      <alignment horizontal="center"/>
    </xf>
    <xf numFmtId="0" fontId="24" fillId="0" borderId="0" xfId="1" applyFont="1" applyAlignment="1">
      <alignment horizontal="left"/>
    </xf>
    <xf numFmtId="0" fontId="24" fillId="0" borderId="0" xfId="1" applyFont="1" applyAlignment="1">
      <alignment horizontal="right"/>
    </xf>
    <xf numFmtId="0" fontId="24" fillId="0" borderId="0" xfId="1" applyFont="1"/>
    <xf numFmtId="0" fontId="14" fillId="0" borderId="17" xfId="1" applyFont="1" applyBorder="1" applyAlignment="1" applyProtection="1">
      <alignment horizontal="center" vertical="center"/>
      <protection locked="0"/>
    </xf>
    <xf numFmtId="0" fontId="14" fillId="0" borderId="18" xfId="1" applyFont="1" applyBorder="1" applyAlignment="1" applyProtection="1">
      <alignment horizontal="center" vertical="center"/>
      <protection locked="0"/>
    </xf>
    <xf numFmtId="0" fontId="14" fillId="0" borderId="20" xfId="1" applyFont="1" applyBorder="1" applyAlignment="1" applyProtection="1">
      <alignment horizontal="center" vertical="center"/>
      <protection locked="0"/>
    </xf>
    <xf numFmtId="0" fontId="14" fillId="0" borderId="21" xfId="1" applyFont="1" applyBorder="1" applyAlignment="1" applyProtection="1">
      <alignment horizontal="center" vertical="center"/>
      <protection locked="0"/>
    </xf>
    <xf numFmtId="0" fontId="9" fillId="5" borderId="34" xfId="1" applyFont="1" applyFill="1" applyBorder="1" applyAlignment="1">
      <alignment horizontal="center" vertical="center" shrinkToFit="1"/>
    </xf>
    <xf numFmtId="0" fontId="9" fillId="5" borderId="43" xfId="1" applyFont="1" applyFill="1" applyBorder="1" applyAlignment="1">
      <alignment horizontal="center" vertical="center" shrinkToFit="1"/>
    </xf>
    <xf numFmtId="0" fontId="14" fillId="0" borderId="44" xfId="1" applyFont="1" applyBorder="1" applyAlignment="1" applyProtection="1">
      <alignment horizontal="center" vertical="center"/>
      <protection locked="0"/>
    </xf>
    <xf numFmtId="0" fontId="14" fillId="0" borderId="19" xfId="1" applyFont="1" applyBorder="1" applyAlignment="1" applyProtection="1">
      <alignment horizontal="center" vertical="center"/>
      <protection locked="0"/>
    </xf>
    <xf numFmtId="0" fontId="15" fillId="2" borderId="28" xfId="1" applyFont="1" applyFill="1" applyBorder="1" applyAlignment="1">
      <alignment vertical="center"/>
    </xf>
    <xf numFmtId="0" fontId="9" fillId="0" borderId="0" xfId="1" applyFont="1" applyAlignment="1">
      <alignment horizontal="right"/>
    </xf>
    <xf numFmtId="0" fontId="16" fillId="0" borderId="48" xfId="1" applyFont="1" applyBorder="1" applyAlignment="1" applyProtection="1">
      <alignment horizontal="center" vertical="center" shrinkToFit="1"/>
      <protection locked="0"/>
    </xf>
    <xf numFmtId="0" fontId="16" fillId="0" borderId="0" xfId="1" applyFont="1" applyAlignment="1" applyProtection="1">
      <alignment horizontal="center" vertical="center" shrinkToFit="1"/>
      <protection locked="0"/>
    </xf>
    <xf numFmtId="0" fontId="17" fillId="0" borderId="0" xfId="1" applyFont="1" applyAlignment="1">
      <alignment vertical="center" wrapText="1" shrinkToFit="1"/>
    </xf>
    <xf numFmtId="0" fontId="16" fillId="0" borderId="37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56" fontId="10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56" fontId="14" fillId="0" borderId="54" xfId="1" applyNumberFormat="1" applyFont="1" applyBorder="1" applyAlignment="1">
      <alignment vertical="center"/>
    </xf>
    <xf numFmtId="0" fontId="14" fillId="0" borderId="54" xfId="1" applyFont="1" applyBorder="1" applyAlignment="1">
      <alignment vertical="center"/>
    </xf>
    <xf numFmtId="0" fontId="14" fillId="0" borderId="54" xfId="1" applyFont="1" applyBorder="1" applyAlignment="1" applyProtection="1">
      <alignment horizontal="center" vertical="center"/>
      <protection locked="0"/>
    </xf>
    <xf numFmtId="0" fontId="14" fillId="0" borderId="54" xfId="1" applyFont="1" applyBorder="1" applyAlignment="1" applyProtection="1">
      <alignment vertical="center"/>
      <protection locked="0"/>
    </xf>
    <xf numFmtId="0" fontId="9" fillId="0" borderId="54" xfId="1" applyFont="1" applyBorder="1"/>
    <xf numFmtId="0" fontId="9" fillId="0" borderId="0" xfId="1" applyFont="1" applyAlignment="1">
      <alignment vertical="center"/>
    </xf>
    <xf numFmtId="0" fontId="20" fillId="0" borderId="0" xfId="1" applyFont="1" applyAlignment="1">
      <alignment horizontal="left" vertical="center"/>
    </xf>
    <xf numFmtId="56" fontId="9" fillId="3" borderId="6" xfId="1" applyNumberFormat="1" applyFont="1" applyFill="1" applyBorder="1" applyAlignment="1">
      <alignment horizontal="center" vertical="center" shrinkToFit="1"/>
    </xf>
    <xf numFmtId="56" fontId="9" fillId="3" borderId="30" xfId="1" applyNumberFormat="1" applyFont="1" applyFill="1" applyBorder="1" applyAlignment="1">
      <alignment horizontal="center" vertical="center" shrinkToFit="1"/>
    </xf>
    <xf numFmtId="56" fontId="9" fillId="3" borderId="9" xfId="1" applyNumberFormat="1" applyFont="1" applyFill="1" applyBorder="1" applyAlignment="1">
      <alignment horizontal="center" vertical="center" shrinkToFit="1"/>
    </xf>
    <xf numFmtId="176" fontId="9" fillId="0" borderId="4" xfId="1" applyNumberFormat="1" applyFont="1" applyBorder="1" applyAlignment="1">
      <alignment horizontal="center" vertical="center" wrapText="1"/>
    </xf>
    <xf numFmtId="0" fontId="23" fillId="2" borderId="5" xfId="1" applyFont="1" applyFill="1" applyBorder="1" applyAlignment="1">
      <alignment vertical="center"/>
    </xf>
    <xf numFmtId="0" fontId="23" fillId="2" borderId="31" xfId="1" applyFont="1" applyFill="1" applyBorder="1" applyAlignment="1">
      <alignment vertical="center"/>
    </xf>
    <xf numFmtId="0" fontId="23" fillId="2" borderId="24" xfId="1" applyFont="1" applyFill="1" applyBorder="1" applyAlignment="1">
      <alignment horizontal="left" vertical="center"/>
    </xf>
    <xf numFmtId="0" fontId="23" fillId="2" borderId="0" xfId="1" applyFont="1" applyFill="1" applyAlignment="1">
      <alignment horizontal="left" vertical="center"/>
    </xf>
    <xf numFmtId="0" fontId="23" fillId="2" borderId="37" xfId="1" applyFont="1" applyFill="1" applyBorder="1" applyAlignment="1">
      <alignment horizontal="left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5" fillId="2" borderId="28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 wrapText="1"/>
    </xf>
    <xf numFmtId="0" fontId="14" fillId="3" borderId="49" xfId="1" applyFont="1" applyFill="1" applyBorder="1" applyAlignment="1">
      <alignment horizontal="center" vertical="center"/>
    </xf>
    <xf numFmtId="0" fontId="14" fillId="3" borderId="52" xfId="1" applyFont="1" applyFill="1" applyBorder="1" applyAlignment="1">
      <alignment horizontal="center" vertical="center"/>
    </xf>
    <xf numFmtId="0" fontId="14" fillId="3" borderId="53" xfId="1" applyFont="1" applyFill="1" applyBorder="1" applyAlignment="1">
      <alignment horizontal="center" vertical="center"/>
    </xf>
    <xf numFmtId="180" fontId="16" fillId="0" borderId="2" xfId="1" applyNumberFormat="1" applyFont="1" applyBorder="1" applyAlignment="1" applyProtection="1">
      <alignment horizontal="center" vertical="center" shrinkToFit="1"/>
      <protection locked="0"/>
    </xf>
    <xf numFmtId="0" fontId="16" fillId="0" borderId="50" xfId="1" applyFont="1" applyBorder="1" applyAlignment="1" applyProtection="1">
      <alignment horizontal="left" vertical="center" shrinkToFit="1"/>
      <protection locked="0"/>
    </xf>
    <xf numFmtId="0" fontId="16" fillId="0" borderId="4" xfId="1" applyFont="1" applyBorder="1" applyAlignment="1" applyProtection="1">
      <alignment horizontal="left" vertical="center" shrinkToFit="1"/>
      <protection locked="0"/>
    </xf>
    <xf numFmtId="0" fontId="16" fillId="0" borderId="51" xfId="1" applyFont="1" applyBorder="1" applyAlignment="1" applyProtection="1">
      <alignment horizontal="left" vertical="center" shrinkToFit="1"/>
      <protection locked="0"/>
    </xf>
    <xf numFmtId="176" fontId="9" fillId="0" borderId="47" xfId="1" applyNumberFormat="1" applyFont="1" applyBorder="1" applyAlignment="1">
      <alignment horizontal="center" vertical="center" wrapText="1"/>
    </xf>
    <xf numFmtId="178" fontId="22" fillId="0" borderId="6" xfId="1" applyNumberFormat="1" applyFont="1" applyBorder="1" applyAlignment="1">
      <alignment horizontal="right" vertical="center" indent="1"/>
    </xf>
    <xf numFmtId="178" fontId="22" fillId="0" borderId="30" xfId="1" applyNumberFormat="1" applyFont="1" applyBorder="1" applyAlignment="1">
      <alignment horizontal="right" vertical="center" indent="1"/>
    </xf>
    <xf numFmtId="178" fontId="22" fillId="0" borderId="9" xfId="1" applyNumberFormat="1" applyFont="1" applyBorder="1" applyAlignment="1">
      <alignment horizontal="right" vertical="center" indent="1"/>
    </xf>
    <xf numFmtId="56" fontId="19" fillId="0" borderId="7" xfId="1" applyNumberFormat="1" applyFont="1" applyBorder="1" applyAlignment="1">
      <alignment horizontal="left" vertical="center"/>
    </xf>
    <xf numFmtId="56" fontId="19" fillId="0" borderId="5" xfId="1" applyNumberFormat="1" applyFont="1" applyBorder="1" applyAlignment="1">
      <alignment horizontal="left" vertical="center"/>
    </xf>
    <xf numFmtId="56" fontId="19" fillId="0" borderId="31" xfId="1" applyNumberFormat="1" applyFont="1" applyBorder="1" applyAlignment="1">
      <alignment horizontal="left" vertical="center"/>
    </xf>
    <xf numFmtId="56" fontId="19" fillId="0" borderId="24" xfId="1" applyNumberFormat="1" applyFont="1" applyBorder="1" applyAlignment="1">
      <alignment horizontal="center" vertical="center"/>
    </xf>
    <xf numFmtId="56" fontId="19" fillId="0" borderId="0" xfId="1" applyNumberFormat="1" applyFont="1" applyAlignment="1">
      <alignment horizontal="center" vertical="center"/>
    </xf>
    <xf numFmtId="56" fontId="19" fillId="0" borderId="37" xfId="1" applyNumberFormat="1" applyFont="1" applyBorder="1" applyAlignment="1">
      <alignment horizontal="center" vertical="center"/>
    </xf>
    <xf numFmtId="56" fontId="19" fillId="0" borderId="10" xfId="1" applyNumberFormat="1" applyFont="1" applyBorder="1" applyAlignment="1">
      <alignment horizontal="center" vertical="center"/>
    </xf>
    <xf numFmtId="56" fontId="19" fillId="0" borderId="3" xfId="1" applyNumberFormat="1" applyFont="1" applyBorder="1" applyAlignment="1">
      <alignment horizontal="center" vertical="center"/>
    </xf>
    <xf numFmtId="56" fontId="19" fillId="0" borderId="28" xfId="1" applyNumberFormat="1" applyFont="1" applyBorder="1" applyAlignment="1">
      <alignment horizontal="center" vertical="center"/>
    </xf>
    <xf numFmtId="0" fontId="18" fillId="3" borderId="10" xfId="1" applyFont="1" applyFill="1" applyBorder="1" applyAlignment="1">
      <alignment horizontal="center" vertical="center" wrapText="1"/>
    </xf>
    <xf numFmtId="0" fontId="18" fillId="3" borderId="11" xfId="1" applyFont="1" applyFill="1" applyBorder="1" applyAlignment="1">
      <alignment horizontal="center" vertical="center" wrapText="1"/>
    </xf>
    <xf numFmtId="179" fontId="14" fillId="0" borderId="42" xfId="1" applyNumberFormat="1" applyFont="1" applyBorder="1" applyAlignment="1" applyProtection="1">
      <alignment horizontal="center" vertical="center" shrinkToFit="1"/>
      <protection locked="0"/>
    </xf>
    <xf numFmtId="179" fontId="14" fillId="0" borderId="32" xfId="1" applyNumberFormat="1" applyFont="1" applyBorder="1" applyAlignment="1" applyProtection="1">
      <alignment horizontal="center" vertical="center" shrinkToFit="1"/>
      <protection locked="0"/>
    </xf>
    <xf numFmtId="179" fontId="14" fillId="0" borderId="23" xfId="1" applyNumberFormat="1" applyFont="1" applyBorder="1" applyAlignment="1" applyProtection="1">
      <alignment horizontal="center" vertical="center" shrinkToFit="1"/>
      <protection locked="0"/>
    </xf>
    <xf numFmtId="56" fontId="14" fillId="5" borderId="44" xfId="1" applyNumberFormat="1" applyFont="1" applyFill="1" applyBorder="1" applyAlignment="1">
      <alignment horizontal="center" vertical="center"/>
    </xf>
    <xf numFmtId="0" fontId="14" fillId="5" borderId="35" xfId="1" applyFont="1" applyFill="1" applyBorder="1" applyAlignment="1">
      <alignment horizontal="center" vertical="center"/>
    </xf>
    <xf numFmtId="0" fontId="14" fillId="0" borderId="35" xfId="1" applyFont="1" applyBorder="1" applyAlignment="1" applyProtection="1">
      <alignment horizontal="center" vertical="center"/>
      <protection locked="0"/>
    </xf>
    <xf numFmtId="0" fontId="14" fillId="0" borderId="36" xfId="1" applyFont="1" applyBorder="1" applyAlignment="1" applyProtection="1">
      <alignment horizontal="center" vertical="center"/>
      <protection locked="0"/>
    </xf>
    <xf numFmtId="0" fontId="14" fillId="0" borderId="45" xfId="1" applyFont="1" applyBorder="1" applyAlignment="1" applyProtection="1">
      <alignment horizontal="center" vertical="center"/>
      <protection locked="0"/>
    </xf>
    <xf numFmtId="0" fontId="21" fillId="0" borderId="46" xfId="1" applyFont="1" applyBorder="1" applyAlignment="1">
      <alignment horizontal="right" vertical="center" indent="1"/>
    </xf>
    <xf numFmtId="0" fontId="21" fillId="0" borderId="45" xfId="1" applyFont="1" applyBorder="1" applyAlignment="1">
      <alignment horizontal="right" vertical="center" indent="1"/>
    </xf>
    <xf numFmtId="178" fontId="22" fillId="0" borderId="46" xfId="1" applyNumberFormat="1" applyFont="1" applyBorder="1" applyAlignment="1">
      <alignment horizontal="right" vertical="center" indent="1"/>
    </xf>
    <xf numFmtId="178" fontId="22" fillId="0" borderId="36" xfId="1" applyNumberFormat="1" applyFont="1" applyBorder="1" applyAlignment="1">
      <alignment horizontal="right" vertical="center" indent="1"/>
    </xf>
    <xf numFmtId="178" fontId="22" fillId="0" borderId="45" xfId="1" applyNumberFormat="1" applyFont="1" applyBorder="1" applyAlignment="1">
      <alignment horizontal="right" vertical="center" indent="1"/>
    </xf>
    <xf numFmtId="56" fontId="14" fillId="3" borderId="44" xfId="1" applyNumberFormat="1" applyFont="1" applyFill="1" applyBorder="1" applyAlignment="1">
      <alignment horizontal="center" vertical="center"/>
    </xf>
    <xf numFmtId="0" fontId="14" fillId="3" borderId="35" xfId="1" applyFont="1" applyFill="1" applyBorder="1" applyAlignment="1">
      <alignment horizontal="center" vertical="center"/>
    </xf>
    <xf numFmtId="56" fontId="14" fillId="3" borderId="17" xfId="1" applyNumberFormat="1" applyFont="1" applyFill="1" applyBorder="1" applyAlignment="1">
      <alignment horizontal="center" vertical="center"/>
    </xf>
    <xf numFmtId="0" fontId="14" fillId="3" borderId="12" xfId="1" applyFont="1" applyFill="1" applyBorder="1" applyAlignment="1">
      <alignment horizontal="center" vertical="center"/>
    </xf>
    <xf numFmtId="0" fontId="14" fillId="0" borderId="12" xfId="1" applyFont="1" applyBorder="1" applyAlignment="1" applyProtection="1">
      <alignment horizontal="center" vertical="center"/>
      <protection locked="0"/>
    </xf>
    <xf numFmtId="0" fontId="14" fillId="0" borderId="13" xfId="1" applyFont="1" applyBorder="1" applyAlignment="1" applyProtection="1">
      <alignment horizontal="center" vertical="center"/>
      <protection locked="0"/>
    </xf>
    <xf numFmtId="0" fontId="14" fillId="0" borderId="15" xfId="1" applyFont="1" applyBorder="1" applyAlignment="1" applyProtection="1">
      <alignment horizontal="center" vertical="center"/>
      <protection locked="0"/>
    </xf>
    <xf numFmtId="0" fontId="21" fillId="0" borderId="39" xfId="1" applyFont="1" applyBorder="1" applyAlignment="1">
      <alignment horizontal="right" vertical="center" indent="1"/>
    </xf>
    <xf numFmtId="0" fontId="21" fillId="0" borderId="15" xfId="1" applyFont="1" applyBorder="1" applyAlignment="1">
      <alignment horizontal="right" vertical="center" indent="1"/>
    </xf>
    <xf numFmtId="178" fontId="22" fillId="0" borderId="39" xfId="1" applyNumberFormat="1" applyFont="1" applyBorder="1" applyAlignment="1">
      <alignment horizontal="right" vertical="center" indent="1"/>
    </xf>
    <xf numFmtId="178" fontId="22" fillId="0" borderId="13" xfId="1" applyNumberFormat="1" applyFont="1" applyBorder="1" applyAlignment="1">
      <alignment horizontal="right" vertical="center" indent="1"/>
    </xf>
    <xf numFmtId="178" fontId="22" fillId="0" borderId="15" xfId="1" applyNumberFormat="1" applyFont="1" applyBorder="1" applyAlignment="1">
      <alignment horizontal="right" vertical="center" indent="1"/>
    </xf>
    <xf numFmtId="56" fontId="14" fillId="3" borderId="20" xfId="1" applyNumberFormat="1" applyFont="1" applyFill="1" applyBorder="1" applyAlignment="1">
      <alignment horizontal="center" vertical="center"/>
    </xf>
    <xf numFmtId="0" fontId="14" fillId="3" borderId="22" xfId="1" applyFont="1" applyFill="1" applyBorder="1" applyAlignment="1">
      <alignment horizontal="center" vertical="center"/>
    </xf>
    <xf numFmtId="0" fontId="14" fillId="0" borderId="22" xfId="1" applyFont="1" applyBorder="1" applyAlignment="1" applyProtection="1">
      <alignment horizontal="center" vertical="center"/>
      <protection locked="0"/>
    </xf>
    <xf numFmtId="0" fontId="14" fillId="0" borderId="32" xfId="1" applyFont="1" applyBorder="1" applyAlignment="1" applyProtection="1">
      <alignment horizontal="center" vertical="center"/>
      <protection locked="0"/>
    </xf>
    <xf numFmtId="0" fontId="14" fillId="0" borderId="33" xfId="1" applyFont="1" applyBorder="1" applyAlignment="1" applyProtection="1">
      <alignment horizontal="center" vertical="center"/>
      <protection locked="0"/>
    </xf>
    <xf numFmtId="0" fontId="21" fillId="0" borderId="41" xfId="1" applyFont="1" applyBorder="1" applyAlignment="1">
      <alignment horizontal="right" vertical="center" indent="1"/>
    </xf>
    <xf numFmtId="0" fontId="21" fillId="0" borderId="33" xfId="1" applyFont="1" applyBorder="1" applyAlignment="1">
      <alignment horizontal="right" vertical="center" indent="1"/>
    </xf>
    <xf numFmtId="178" fontId="22" fillId="0" borderId="10" xfId="1" applyNumberFormat="1" applyFont="1" applyBorder="1" applyAlignment="1">
      <alignment horizontal="right" vertical="center" indent="1"/>
    </xf>
    <xf numFmtId="178" fontId="22" fillId="0" borderId="3" xfId="1" applyNumberFormat="1" applyFont="1" applyBorder="1" applyAlignment="1">
      <alignment horizontal="right" vertical="center" indent="1"/>
    </xf>
    <xf numFmtId="178" fontId="22" fillId="0" borderId="28" xfId="1" applyNumberFormat="1" applyFont="1" applyBorder="1" applyAlignment="1">
      <alignment horizontal="right" vertical="center" indent="1"/>
    </xf>
    <xf numFmtId="0" fontId="14" fillId="6" borderId="7" xfId="1" applyFont="1" applyFill="1" applyBorder="1" applyAlignment="1">
      <alignment horizontal="center" vertical="center"/>
    </xf>
    <xf numFmtId="0" fontId="14" fillId="6" borderId="31" xfId="1" applyFont="1" applyFill="1" applyBorder="1" applyAlignment="1">
      <alignment horizontal="center" vertical="center"/>
    </xf>
    <xf numFmtId="0" fontId="14" fillId="6" borderId="10" xfId="1" applyFont="1" applyFill="1" applyBorder="1" applyAlignment="1">
      <alignment horizontal="center" vertical="center"/>
    </xf>
    <xf numFmtId="0" fontId="14" fillId="6" borderId="28" xfId="1" applyFont="1" applyFill="1" applyBorder="1" applyAlignment="1">
      <alignment horizontal="center" vertical="center"/>
    </xf>
    <xf numFmtId="56" fontId="9" fillId="3" borderId="39" xfId="1" applyNumberFormat="1" applyFont="1" applyFill="1" applyBorder="1" applyAlignment="1">
      <alignment horizontal="center" vertical="center"/>
    </xf>
    <xf numFmtId="56" fontId="9" fillId="3" borderId="13" xfId="1" applyNumberFormat="1" applyFont="1" applyFill="1" applyBorder="1" applyAlignment="1">
      <alignment horizontal="center" vertical="center"/>
    </xf>
    <xf numFmtId="56" fontId="9" fillId="3" borderId="15" xfId="1" applyNumberFormat="1" applyFont="1" applyFill="1" applyBorder="1" applyAlignment="1">
      <alignment horizontal="center" vertical="center"/>
    </xf>
    <xf numFmtId="56" fontId="14" fillId="3" borderId="7" xfId="1" applyNumberFormat="1" applyFont="1" applyFill="1" applyBorder="1" applyAlignment="1">
      <alignment horizontal="center" vertical="center" shrinkToFit="1"/>
    </xf>
    <xf numFmtId="56" fontId="14" fillId="3" borderId="31" xfId="1" applyNumberFormat="1" applyFont="1" applyFill="1" applyBorder="1" applyAlignment="1">
      <alignment horizontal="center" vertical="center" shrinkToFit="1"/>
    </xf>
    <xf numFmtId="56" fontId="14" fillId="3" borderId="10" xfId="1" applyNumberFormat="1" applyFont="1" applyFill="1" applyBorder="1" applyAlignment="1">
      <alignment horizontal="center" vertical="center" shrinkToFit="1"/>
    </xf>
    <xf numFmtId="56" fontId="14" fillId="3" borderId="28" xfId="1" applyNumberFormat="1" applyFont="1" applyFill="1" applyBorder="1" applyAlignment="1">
      <alignment horizontal="center" vertical="center" shrinkToFit="1"/>
    </xf>
    <xf numFmtId="56" fontId="9" fillId="3" borderId="39" xfId="1" applyNumberFormat="1" applyFont="1" applyFill="1" applyBorder="1" applyAlignment="1">
      <alignment horizontal="center" vertical="center" shrinkToFit="1"/>
    </xf>
    <xf numFmtId="56" fontId="9" fillId="3" borderId="13" xfId="1" applyNumberFormat="1" applyFont="1" applyFill="1" applyBorder="1" applyAlignment="1">
      <alignment horizontal="center" vertical="center" shrinkToFit="1"/>
    </xf>
    <xf numFmtId="56" fontId="9" fillId="3" borderId="15" xfId="1" applyNumberFormat="1" applyFont="1" applyFill="1" applyBorder="1" applyAlignment="1">
      <alignment horizontal="center" vertical="center" shrinkToFit="1"/>
    </xf>
    <xf numFmtId="56" fontId="9" fillId="3" borderId="8" xfId="1" applyNumberFormat="1" applyFont="1" applyFill="1" applyBorder="1" applyAlignment="1">
      <alignment horizontal="center" vertical="center" shrinkToFit="1"/>
    </xf>
    <xf numFmtId="56" fontId="9" fillId="3" borderId="2" xfId="1" applyNumberFormat="1" applyFont="1" applyFill="1" applyBorder="1" applyAlignment="1">
      <alignment horizontal="center" vertical="center" shrinkToFit="1"/>
    </xf>
    <xf numFmtId="56" fontId="9" fillId="3" borderId="16" xfId="1" applyNumberFormat="1" applyFont="1" applyFill="1" applyBorder="1" applyAlignment="1">
      <alignment horizontal="center" vertical="center" shrinkToFit="1"/>
    </xf>
    <xf numFmtId="0" fontId="9" fillId="3" borderId="22" xfId="1" applyFont="1" applyFill="1" applyBorder="1" applyAlignment="1">
      <alignment horizontal="center" vertical="center" shrinkToFit="1"/>
    </xf>
    <xf numFmtId="0" fontId="9" fillId="3" borderId="32" xfId="1" applyFont="1" applyFill="1" applyBorder="1" applyAlignment="1">
      <alignment horizontal="center" vertical="center" shrinkToFit="1"/>
    </xf>
    <xf numFmtId="0" fontId="9" fillId="3" borderId="33" xfId="1" applyFont="1" applyFill="1" applyBorder="1" applyAlignment="1">
      <alignment horizontal="center" vertical="center" shrinkToFit="1"/>
    </xf>
    <xf numFmtId="56" fontId="14" fillId="5" borderId="17" xfId="1" applyNumberFormat="1" applyFont="1" applyFill="1" applyBorder="1" applyAlignment="1">
      <alignment horizontal="center" vertical="center"/>
    </xf>
    <xf numFmtId="0" fontId="14" fillId="5" borderId="12" xfId="1" applyFont="1" applyFill="1" applyBorder="1" applyAlignment="1">
      <alignment horizontal="center" vertical="center"/>
    </xf>
    <xf numFmtId="56" fontId="14" fillId="5" borderId="20" xfId="1" applyNumberFormat="1" applyFont="1" applyFill="1" applyBorder="1" applyAlignment="1">
      <alignment horizontal="center" vertical="center"/>
    </xf>
    <xf numFmtId="0" fontId="14" fillId="5" borderId="22" xfId="1" applyFont="1" applyFill="1" applyBorder="1" applyAlignment="1">
      <alignment horizontal="center" vertical="center"/>
    </xf>
    <xf numFmtId="0" fontId="14" fillId="5" borderId="7" xfId="1" applyFont="1" applyFill="1" applyBorder="1" applyAlignment="1">
      <alignment horizontal="center" vertical="center"/>
    </xf>
    <xf numFmtId="0" fontId="14" fillId="5" borderId="31" xfId="1" applyFont="1" applyFill="1" applyBorder="1" applyAlignment="1">
      <alignment horizontal="center" vertical="center"/>
    </xf>
    <xf numFmtId="0" fontId="14" fillId="5" borderId="10" xfId="1" applyFont="1" applyFill="1" applyBorder="1" applyAlignment="1">
      <alignment horizontal="center" vertical="center"/>
    </xf>
    <xf numFmtId="0" fontId="14" fillId="5" borderId="28" xfId="1" applyFont="1" applyFill="1" applyBorder="1" applyAlignment="1">
      <alignment horizontal="center" vertical="center"/>
    </xf>
    <xf numFmtId="56" fontId="9" fillId="5" borderId="39" xfId="1" applyNumberFormat="1" applyFont="1" applyFill="1" applyBorder="1" applyAlignment="1">
      <alignment horizontal="center" vertical="center"/>
    </xf>
    <xf numFmtId="56" fontId="9" fillId="5" borderId="13" xfId="1" applyNumberFormat="1" applyFont="1" applyFill="1" applyBorder="1" applyAlignment="1">
      <alignment horizontal="center" vertical="center"/>
    </xf>
    <xf numFmtId="56" fontId="9" fillId="5" borderId="15" xfId="1" applyNumberFormat="1" applyFont="1" applyFill="1" applyBorder="1" applyAlignment="1">
      <alignment horizontal="center" vertical="center"/>
    </xf>
    <xf numFmtId="56" fontId="14" fillId="5" borderId="7" xfId="1" applyNumberFormat="1" applyFont="1" applyFill="1" applyBorder="1" applyAlignment="1">
      <alignment horizontal="center" vertical="center" shrinkToFit="1"/>
    </xf>
    <xf numFmtId="56" fontId="14" fillId="5" borderId="31" xfId="1" applyNumberFormat="1" applyFont="1" applyFill="1" applyBorder="1" applyAlignment="1">
      <alignment horizontal="center" vertical="center" shrinkToFit="1"/>
    </xf>
    <xf numFmtId="56" fontId="14" fillId="5" borderId="10" xfId="1" applyNumberFormat="1" applyFont="1" applyFill="1" applyBorder="1" applyAlignment="1">
      <alignment horizontal="center" vertical="center" shrinkToFit="1"/>
    </xf>
    <xf numFmtId="56" fontId="14" fillId="5" borderId="28" xfId="1" applyNumberFormat="1" applyFont="1" applyFill="1" applyBorder="1" applyAlignment="1">
      <alignment horizontal="center" vertical="center" shrinkToFit="1"/>
    </xf>
    <xf numFmtId="56" fontId="9" fillId="5" borderId="39" xfId="1" applyNumberFormat="1" applyFont="1" applyFill="1" applyBorder="1" applyAlignment="1">
      <alignment horizontal="center" vertical="center" shrinkToFit="1"/>
    </xf>
    <xf numFmtId="56" fontId="9" fillId="5" borderId="13" xfId="1" applyNumberFormat="1" applyFont="1" applyFill="1" applyBorder="1" applyAlignment="1">
      <alignment horizontal="center" vertical="center" shrinkToFit="1"/>
    </xf>
    <xf numFmtId="56" fontId="9" fillId="5" borderId="15" xfId="1" applyNumberFormat="1" applyFont="1" applyFill="1" applyBorder="1" applyAlignment="1">
      <alignment horizontal="center" vertical="center" shrinkToFit="1"/>
    </xf>
    <xf numFmtId="56" fontId="9" fillId="5" borderId="8" xfId="1" applyNumberFormat="1" applyFont="1" applyFill="1" applyBorder="1" applyAlignment="1">
      <alignment horizontal="center" vertical="center" shrinkToFit="1"/>
    </xf>
    <xf numFmtId="56" fontId="9" fillId="5" borderId="2" xfId="1" applyNumberFormat="1" applyFont="1" applyFill="1" applyBorder="1" applyAlignment="1">
      <alignment horizontal="center" vertical="center" shrinkToFit="1"/>
    </xf>
    <xf numFmtId="56" fontId="9" fillId="5" borderId="16" xfId="1" applyNumberFormat="1" applyFont="1" applyFill="1" applyBorder="1" applyAlignment="1">
      <alignment horizontal="center" vertical="center" shrinkToFit="1"/>
    </xf>
    <xf numFmtId="0" fontId="9" fillId="5" borderId="22" xfId="1" applyFont="1" applyFill="1" applyBorder="1" applyAlignment="1">
      <alignment horizontal="center" vertical="center" shrinkToFit="1"/>
    </xf>
    <xf numFmtId="0" fontId="9" fillId="5" borderId="32" xfId="1" applyFont="1" applyFill="1" applyBorder="1" applyAlignment="1">
      <alignment horizontal="center" vertical="center" shrinkToFit="1"/>
    </xf>
    <xf numFmtId="0" fontId="9" fillId="5" borderId="33" xfId="1" applyFont="1" applyFill="1" applyBorder="1" applyAlignment="1">
      <alignment horizontal="center" vertical="center" shrinkToFit="1"/>
    </xf>
    <xf numFmtId="0" fontId="14" fillId="3" borderId="7" xfId="1" applyFont="1" applyFill="1" applyBorder="1" applyAlignment="1">
      <alignment horizontal="center" vertical="center"/>
    </xf>
    <xf numFmtId="0" fontId="14" fillId="3" borderId="31" xfId="1" applyFont="1" applyFill="1" applyBorder="1" applyAlignment="1">
      <alignment horizontal="center" vertical="center"/>
    </xf>
    <xf numFmtId="0" fontId="14" fillId="3" borderId="10" xfId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/>
    </xf>
    <xf numFmtId="0" fontId="16" fillId="0" borderId="29" xfId="1" applyFont="1" applyBorder="1" applyAlignment="1" applyProtection="1">
      <alignment horizontal="center" vertical="center" shrinkToFit="1"/>
      <protection locked="0"/>
    </xf>
    <xf numFmtId="0" fontId="16" fillId="0" borderId="13" xfId="1" applyFont="1" applyBorder="1" applyAlignment="1" applyProtection="1">
      <alignment horizontal="center" vertical="center" shrinkToFit="1"/>
      <protection locked="0"/>
    </xf>
    <xf numFmtId="0" fontId="16" fillId="0" borderId="15" xfId="1" applyFont="1" applyBorder="1" applyAlignment="1" applyProtection="1">
      <alignment horizontal="center" vertical="center" shrinkToFit="1"/>
      <protection locked="0"/>
    </xf>
    <xf numFmtId="0" fontId="10" fillId="0" borderId="3" xfId="1" applyFont="1" applyBorder="1" applyAlignment="1">
      <alignment horizontal="left" vertical="center"/>
    </xf>
    <xf numFmtId="0" fontId="12" fillId="3" borderId="6" xfId="1" applyFont="1" applyFill="1" applyBorder="1" applyAlignment="1">
      <alignment horizontal="center" vertical="center"/>
    </xf>
    <xf numFmtId="0" fontId="12" fillId="3" borderId="40" xfId="1" applyFont="1" applyFill="1" applyBorder="1" applyAlignment="1">
      <alignment horizontal="center" vertical="center"/>
    </xf>
    <xf numFmtId="0" fontId="14" fillId="3" borderId="25" xfId="1" applyFont="1" applyFill="1" applyBorder="1" applyAlignment="1">
      <alignment horizontal="center" vertical="center"/>
    </xf>
    <xf numFmtId="0" fontId="14" fillId="3" borderId="26" xfId="1" applyFont="1" applyFill="1" applyBorder="1" applyAlignment="1">
      <alignment horizontal="center" vertical="center"/>
    </xf>
    <xf numFmtId="177" fontId="13" fillId="0" borderId="38" xfId="1" applyNumberFormat="1" applyFont="1" applyBorder="1" applyAlignment="1" applyProtection="1">
      <alignment horizontal="center" vertical="center"/>
      <protection locked="0"/>
    </xf>
    <xf numFmtId="177" fontId="13" fillId="0" borderId="30" xfId="1" applyNumberFormat="1" applyFont="1" applyBorder="1" applyAlignment="1" applyProtection="1">
      <alignment horizontal="center" vertical="center"/>
      <protection locked="0"/>
    </xf>
    <xf numFmtId="177" fontId="13" fillId="0" borderId="9" xfId="1" applyNumberFormat="1" applyFont="1" applyBorder="1" applyAlignment="1" applyProtection="1">
      <alignment horizontal="center" vertical="center"/>
      <protection locked="0"/>
    </xf>
    <xf numFmtId="0" fontId="14" fillId="3" borderId="39" xfId="1" applyFont="1" applyFill="1" applyBorder="1" applyAlignment="1">
      <alignment horizontal="center" vertical="center"/>
    </xf>
    <xf numFmtId="0" fontId="14" fillId="3" borderId="14" xfId="1" applyFont="1" applyFill="1" applyBorder="1" applyAlignment="1">
      <alignment horizontal="center" vertical="center"/>
    </xf>
    <xf numFmtId="0" fontId="15" fillId="4" borderId="30" xfId="1" applyFont="1" applyFill="1" applyBorder="1" applyAlignment="1">
      <alignment horizontal="center" vertical="center"/>
    </xf>
    <xf numFmtId="0" fontId="14" fillId="3" borderId="6" xfId="1" applyFont="1" applyFill="1" applyBorder="1" applyAlignment="1">
      <alignment horizontal="center" vertical="center"/>
    </xf>
    <xf numFmtId="0" fontId="14" fillId="3" borderId="40" xfId="1" applyFont="1" applyFill="1" applyBorder="1" applyAlignment="1">
      <alignment horizontal="center" vertical="center"/>
    </xf>
    <xf numFmtId="177" fontId="12" fillId="0" borderId="38" xfId="1" applyNumberFormat="1" applyFont="1" applyBorder="1" applyAlignment="1" applyProtection="1">
      <alignment horizontal="center"/>
      <protection locked="0"/>
    </xf>
    <xf numFmtId="177" fontId="12" fillId="0" borderId="30" xfId="1" applyNumberFormat="1" applyFont="1" applyBorder="1" applyAlignment="1" applyProtection="1">
      <alignment horizontal="center"/>
      <protection locked="0"/>
    </xf>
    <xf numFmtId="177" fontId="12" fillId="0" borderId="9" xfId="1" applyNumberFormat="1" applyFont="1" applyBorder="1" applyAlignment="1" applyProtection="1">
      <alignment horizontal="center"/>
      <protection locked="0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31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28" xfId="1" applyFont="1" applyFill="1" applyBorder="1" applyAlignment="1">
      <alignment horizontal="center" vertical="center"/>
    </xf>
    <xf numFmtId="177" fontId="12" fillId="0" borderId="25" xfId="1" applyNumberFormat="1" applyFont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8" fillId="0" borderId="5" xfId="1" applyFont="1" applyBorder="1" applyAlignment="1">
      <alignment horizontal="center" vertical="center" wrapText="1"/>
    </xf>
    <xf numFmtId="0" fontId="23" fillId="2" borderId="7" xfId="1" applyFont="1" applyFill="1" applyBorder="1" applyAlignment="1">
      <alignment horizontal="center" vertical="center"/>
    </xf>
    <xf numFmtId="0" fontId="23" fillId="2" borderId="5" xfId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76" fontId="9" fillId="0" borderId="0" xfId="1" applyNumberFormat="1" applyFont="1" applyAlignment="1">
      <alignment horizontal="center" vertical="center" wrapText="1"/>
    </xf>
    <xf numFmtId="0" fontId="9" fillId="3" borderId="35" xfId="1" applyFont="1" applyFill="1" applyBorder="1" applyAlignment="1">
      <alignment horizontal="center" vertical="center"/>
    </xf>
    <xf numFmtId="0" fontId="9" fillId="3" borderId="36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0" borderId="35" xfId="1" applyFont="1" applyBorder="1" applyAlignment="1" applyProtection="1">
      <alignment horizontal="left" vertical="top" wrapText="1" shrinkToFit="1"/>
      <protection locked="0"/>
    </xf>
    <xf numFmtId="0" fontId="9" fillId="0" borderId="36" xfId="1" applyFont="1" applyBorder="1" applyAlignment="1" applyProtection="1">
      <alignment horizontal="left" vertical="top" wrapText="1" shrinkToFit="1"/>
      <protection locked="0"/>
    </xf>
    <xf numFmtId="0" fontId="9" fillId="0" borderId="1" xfId="1" applyFont="1" applyBorder="1" applyAlignment="1" applyProtection="1">
      <alignment horizontal="left" vertical="top" wrapText="1" shrinkToFit="1"/>
      <protection locked="0"/>
    </xf>
    <xf numFmtId="0" fontId="14" fillId="0" borderId="22" xfId="1" applyFont="1" applyBorder="1" applyAlignment="1" applyProtection="1">
      <alignment horizontal="center" vertical="center" shrinkToFit="1"/>
      <protection locked="0"/>
    </xf>
    <xf numFmtId="0" fontId="14" fillId="0" borderId="32" xfId="1" applyFont="1" applyBorder="1" applyAlignment="1" applyProtection="1">
      <alignment horizontal="center" vertical="center" shrinkToFit="1"/>
      <protection locked="0"/>
    </xf>
    <xf numFmtId="0" fontId="14" fillId="0" borderId="33" xfId="1" applyFont="1" applyBorder="1" applyAlignment="1" applyProtection="1">
      <alignment horizontal="center" vertical="center" shrinkToFit="1"/>
      <protection locked="0"/>
    </xf>
    <xf numFmtId="0" fontId="16" fillId="0" borderId="14" xfId="1" applyFont="1" applyBorder="1" applyAlignment="1" applyProtection="1">
      <alignment horizontal="center" vertical="center" shrinkToFit="1"/>
      <protection locked="0"/>
    </xf>
    <xf numFmtId="0" fontId="16" fillId="0" borderId="12" xfId="1" applyFont="1" applyBorder="1" applyAlignment="1" applyProtection="1">
      <alignment horizontal="center" vertical="center" shrinkToFit="1"/>
      <protection locked="0"/>
    </xf>
  </cellXfs>
  <cellStyles count="3">
    <cellStyle name="標準" xfId="0" builtinId="0"/>
    <cellStyle name="標準 2" xfId="2" xr:uid="{00000000-0005-0000-0000-000001000000}"/>
    <cellStyle name="標準_全国シニア申込書" xfId="1" xr:uid="{00000000-0005-0000-0000-000002000000}"/>
  </cellStyles>
  <dxfs count="0"/>
  <tableStyles count="0" defaultTableStyle="TableStyleMedium2" defaultPivotStyle="PivotStyleLight16"/>
  <colors>
    <mruColors>
      <color rgb="FFF2F2F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5</xdr:row>
          <xdr:rowOff>0</xdr:rowOff>
        </xdr:from>
        <xdr:to>
          <xdr:col>11</xdr:col>
          <xdr:colOff>361950</xdr:colOff>
          <xdr:row>5</xdr:row>
          <xdr:rowOff>238125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　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257175</xdr:rowOff>
        </xdr:from>
        <xdr:to>
          <xdr:col>11</xdr:col>
          <xdr:colOff>371475</xdr:colOff>
          <xdr:row>5</xdr:row>
          <xdr:rowOff>438150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　子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307669</xdr:colOff>
      <xdr:row>1</xdr:row>
      <xdr:rowOff>76199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22" t="13931" r="19602" b="7842"/>
        <a:stretch/>
      </xdr:blipFill>
      <xdr:spPr>
        <a:xfrm>
          <a:off x="0" y="0"/>
          <a:ext cx="736294" cy="685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103"/>
  <sheetViews>
    <sheetView tabSelected="1" zoomScaleNormal="100" zoomScaleSheetLayoutView="100" workbookViewId="0">
      <selection activeCell="A34" sqref="A34:Q35"/>
    </sheetView>
  </sheetViews>
  <sheetFormatPr defaultRowHeight="13.5" x14ac:dyDescent="0.15"/>
  <cols>
    <col min="1" max="4" width="5.625" style="6" customWidth="1"/>
    <col min="5" max="5" width="5.25" style="1" bestFit="1" customWidth="1"/>
    <col min="6" max="17" width="5.625" style="1" customWidth="1"/>
    <col min="18" max="18" width="11" style="1" customWidth="1"/>
    <col min="19" max="19" width="11.375" style="1" customWidth="1"/>
    <col min="20" max="16384" width="9" style="1"/>
  </cols>
  <sheetData>
    <row r="1" spans="1:17" ht="48" customHeight="1" x14ac:dyDescent="0.15">
      <c r="A1" s="179" t="s">
        <v>39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</row>
    <row r="2" spans="1:17" ht="8.25" customHeight="1" thickBot="1" x14ac:dyDescent="0.2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</row>
    <row r="3" spans="1:17" ht="21.75" customHeight="1" thickBot="1" x14ac:dyDescent="0.2">
      <c r="A3" s="172" t="s">
        <v>40</v>
      </c>
      <c r="B3" s="173"/>
      <c r="C3" s="173"/>
      <c r="D3" s="173"/>
      <c r="E3" s="173"/>
      <c r="F3" s="173"/>
      <c r="G3" s="174"/>
      <c r="H3" s="157" t="s">
        <v>1</v>
      </c>
      <c r="I3" s="158"/>
      <c r="J3" s="161"/>
      <c r="K3" s="162"/>
      <c r="L3" s="163"/>
      <c r="M3" s="159" t="s">
        <v>8</v>
      </c>
      <c r="N3" s="160"/>
      <c r="O3" s="171"/>
      <c r="P3" s="178"/>
      <c r="Q3" s="178"/>
    </row>
    <row r="4" spans="1:17" ht="21.75" customHeight="1" thickBot="1" x14ac:dyDescent="0.2">
      <c r="A4" s="175"/>
      <c r="B4" s="176"/>
      <c r="C4" s="176"/>
      <c r="D4" s="176"/>
      <c r="E4" s="176"/>
      <c r="F4" s="176"/>
      <c r="G4" s="177"/>
      <c r="H4" s="167" t="s">
        <v>9</v>
      </c>
      <c r="I4" s="168"/>
      <c r="J4" s="169"/>
      <c r="K4" s="170"/>
      <c r="L4" s="171"/>
      <c r="M4" s="167" t="s">
        <v>10</v>
      </c>
      <c r="N4" s="168"/>
      <c r="O4" s="169"/>
      <c r="P4" s="170"/>
      <c r="Q4" s="171"/>
    </row>
    <row r="5" spans="1:17" ht="9" customHeight="1" thickBot="1" x14ac:dyDescent="0.2">
      <c r="A5" s="166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</row>
    <row r="6" spans="1:17" ht="37.5" customHeight="1" x14ac:dyDescent="0.15">
      <c r="A6" s="164" t="s">
        <v>0</v>
      </c>
      <c r="B6" s="165"/>
      <c r="C6" s="196"/>
      <c r="D6" s="154"/>
      <c r="E6" s="154"/>
      <c r="F6" s="154"/>
      <c r="G6" s="154"/>
      <c r="H6" s="154"/>
      <c r="I6" s="154"/>
      <c r="J6" s="154"/>
      <c r="K6" s="153"/>
      <c r="L6" s="195"/>
      <c r="M6" s="2" t="s">
        <v>6</v>
      </c>
      <c r="N6" s="153"/>
      <c r="O6" s="154"/>
      <c r="P6" s="154"/>
      <c r="Q6" s="155"/>
    </row>
    <row r="7" spans="1:17" ht="16.5" x14ac:dyDescent="0.15">
      <c r="A7" s="47" t="s">
        <v>41</v>
      </c>
      <c r="B7" s="48"/>
      <c r="C7" s="20" t="s">
        <v>42</v>
      </c>
      <c r="D7" s="51"/>
      <c r="E7" s="51"/>
      <c r="F7" s="51"/>
      <c r="G7" s="21"/>
      <c r="H7" s="21"/>
      <c r="I7" s="21"/>
      <c r="J7" s="21"/>
      <c r="K7" s="21"/>
      <c r="L7" s="21"/>
      <c r="M7" s="22"/>
      <c r="N7" s="21"/>
      <c r="O7" s="21"/>
      <c r="P7" s="21"/>
      <c r="Q7" s="23"/>
    </row>
    <row r="8" spans="1:17" ht="26.25" customHeight="1" x14ac:dyDescent="0.15">
      <c r="A8" s="49"/>
      <c r="B8" s="50"/>
      <c r="C8" s="52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4"/>
    </row>
    <row r="9" spans="1:17" ht="22.5" customHeight="1" thickBot="1" x14ac:dyDescent="0.2">
      <c r="A9" s="68" t="s">
        <v>2</v>
      </c>
      <c r="B9" s="69"/>
      <c r="C9" s="3" t="s">
        <v>3</v>
      </c>
      <c r="D9" s="70"/>
      <c r="E9" s="71"/>
      <c r="F9" s="71"/>
      <c r="G9" s="72"/>
      <c r="H9" s="3" t="s">
        <v>4</v>
      </c>
      <c r="I9" s="192"/>
      <c r="J9" s="193"/>
      <c r="K9" s="193"/>
      <c r="L9" s="193"/>
      <c r="M9" s="193"/>
      <c r="N9" s="193"/>
      <c r="O9" s="193"/>
      <c r="P9" s="193"/>
      <c r="Q9" s="194"/>
    </row>
    <row r="10" spans="1:17" ht="10.5" customHeight="1" x14ac:dyDescent="0.15">
      <c r="A10" s="181"/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</row>
    <row r="11" spans="1:17" ht="27" customHeight="1" thickBot="1" x14ac:dyDescent="0.2">
      <c r="A11" s="34" t="s">
        <v>11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</row>
    <row r="12" spans="1:17" ht="18.75" customHeight="1" x14ac:dyDescent="0.15">
      <c r="A12" s="149" t="s">
        <v>12</v>
      </c>
      <c r="B12" s="150"/>
      <c r="C12" s="109" t="s">
        <v>17</v>
      </c>
      <c r="D12" s="110"/>
      <c r="E12" s="110"/>
      <c r="F12" s="110"/>
      <c r="G12" s="110"/>
      <c r="H12" s="110"/>
      <c r="I12" s="110"/>
      <c r="J12" s="110"/>
      <c r="K12" s="110"/>
      <c r="L12" s="111"/>
      <c r="M12" s="112" t="s">
        <v>13</v>
      </c>
      <c r="N12" s="113"/>
      <c r="O12" s="116" t="s">
        <v>14</v>
      </c>
      <c r="P12" s="117"/>
      <c r="Q12" s="118"/>
    </row>
    <row r="13" spans="1:17" ht="22.5" customHeight="1" thickBot="1" x14ac:dyDescent="0.2">
      <c r="A13" s="151"/>
      <c r="B13" s="152"/>
      <c r="C13" s="4">
        <v>140</v>
      </c>
      <c r="D13" s="5">
        <v>150</v>
      </c>
      <c r="E13" s="5" t="s">
        <v>18</v>
      </c>
      <c r="F13" s="5" t="s">
        <v>19</v>
      </c>
      <c r="G13" s="5" t="s">
        <v>20</v>
      </c>
      <c r="H13" s="5" t="s">
        <v>21</v>
      </c>
      <c r="I13" s="5" t="s">
        <v>22</v>
      </c>
      <c r="J13" s="122" t="s">
        <v>23</v>
      </c>
      <c r="K13" s="123"/>
      <c r="L13" s="124"/>
      <c r="M13" s="114"/>
      <c r="N13" s="115"/>
      <c r="O13" s="119"/>
      <c r="P13" s="120"/>
      <c r="Q13" s="121"/>
    </row>
    <row r="14" spans="1:17" ht="30" customHeight="1" x14ac:dyDescent="0.15">
      <c r="A14" s="85" t="s">
        <v>30</v>
      </c>
      <c r="B14" s="86"/>
      <c r="C14" s="10"/>
      <c r="D14" s="11"/>
      <c r="E14" s="11"/>
      <c r="F14" s="11"/>
      <c r="G14" s="11"/>
      <c r="H14" s="11"/>
      <c r="I14" s="11"/>
      <c r="J14" s="87"/>
      <c r="K14" s="88"/>
      <c r="L14" s="89"/>
      <c r="M14" s="90">
        <f>SUM(C14:L14)</f>
        <v>0</v>
      </c>
      <c r="N14" s="91"/>
      <c r="O14" s="92">
        <f>M14*2500</f>
        <v>0</v>
      </c>
      <c r="P14" s="93"/>
      <c r="Q14" s="94"/>
    </row>
    <row r="15" spans="1:17" ht="30" customHeight="1" thickBot="1" x14ac:dyDescent="0.2">
      <c r="A15" s="95" t="s">
        <v>16</v>
      </c>
      <c r="B15" s="96"/>
      <c r="C15" s="12"/>
      <c r="D15" s="13"/>
      <c r="E15" s="13"/>
      <c r="F15" s="13"/>
      <c r="G15" s="13"/>
      <c r="H15" s="13"/>
      <c r="I15" s="13"/>
      <c r="J15" s="97"/>
      <c r="K15" s="98"/>
      <c r="L15" s="99"/>
      <c r="M15" s="100">
        <f>SUM(C15:L15)</f>
        <v>0</v>
      </c>
      <c r="N15" s="101"/>
      <c r="O15" s="102">
        <f>M15*2500</f>
        <v>0</v>
      </c>
      <c r="P15" s="103"/>
      <c r="Q15" s="104"/>
    </row>
    <row r="16" spans="1:17" ht="19.5" customHeight="1" x14ac:dyDescent="0.15">
      <c r="A16" s="59" t="s">
        <v>25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1"/>
    </row>
    <row r="17" spans="1:17" ht="22.5" customHeight="1" x14ac:dyDescent="0.15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4"/>
    </row>
    <row r="18" spans="1:17" ht="22.5" customHeight="1" thickBot="1" x14ac:dyDescent="0.2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7"/>
    </row>
    <row r="19" spans="1:17" ht="27" customHeight="1" thickBot="1" x14ac:dyDescent="0.2">
      <c r="A19" s="34" t="s">
        <v>26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</row>
    <row r="20" spans="1:17" ht="18.75" customHeight="1" x14ac:dyDescent="0.15">
      <c r="A20" s="129" t="s">
        <v>12</v>
      </c>
      <c r="B20" s="130"/>
      <c r="C20" s="133" t="s">
        <v>17</v>
      </c>
      <c r="D20" s="134"/>
      <c r="E20" s="134"/>
      <c r="F20" s="134"/>
      <c r="G20" s="134"/>
      <c r="H20" s="134"/>
      <c r="I20" s="134"/>
      <c r="J20" s="134"/>
      <c r="K20" s="134"/>
      <c r="L20" s="135"/>
      <c r="M20" s="136" t="s">
        <v>13</v>
      </c>
      <c r="N20" s="137"/>
      <c r="O20" s="140" t="s">
        <v>14</v>
      </c>
      <c r="P20" s="141"/>
      <c r="Q20" s="142"/>
    </row>
    <row r="21" spans="1:17" ht="22.5" customHeight="1" thickBot="1" x14ac:dyDescent="0.2">
      <c r="A21" s="131"/>
      <c r="B21" s="132"/>
      <c r="C21" s="14">
        <v>140</v>
      </c>
      <c r="D21" s="15">
        <v>150</v>
      </c>
      <c r="E21" s="15" t="s">
        <v>18</v>
      </c>
      <c r="F21" s="15" t="s">
        <v>19</v>
      </c>
      <c r="G21" s="15" t="s">
        <v>20</v>
      </c>
      <c r="H21" s="15" t="s">
        <v>21</v>
      </c>
      <c r="I21" s="15" t="s">
        <v>22</v>
      </c>
      <c r="J21" s="146" t="s">
        <v>23</v>
      </c>
      <c r="K21" s="147"/>
      <c r="L21" s="148"/>
      <c r="M21" s="138"/>
      <c r="N21" s="139"/>
      <c r="O21" s="143"/>
      <c r="P21" s="144"/>
      <c r="Q21" s="145"/>
    </row>
    <row r="22" spans="1:17" ht="30" customHeight="1" x14ac:dyDescent="0.15">
      <c r="A22" s="125" t="s">
        <v>30</v>
      </c>
      <c r="B22" s="126"/>
      <c r="C22" s="10"/>
      <c r="D22" s="11"/>
      <c r="E22" s="11"/>
      <c r="F22" s="11"/>
      <c r="G22" s="11"/>
      <c r="H22" s="11"/>
      <c r="I22" s="11"/>
      <c r="J22" s="87"/>
      <c r="K22" s="88"/>
      <c r="L22" s="89"/>
      <c r="M22" s="90">
        <f>SUM(C22:L22)</f>
        <v>0</v>
      </c>
      <c r="N22" s="91"/>
      <c r="O22" s="92">
        <f>M22*2500</f>
        <v>0</v>
      </c>
      <c r="P22" s="93"/>
      <c r="Q22" s="94"/>
    </row>
    <row r="23" spans="1:17" ht="30" customHeight="1" thickBot="1" x14ac:dyDescent="0.2">
      <c r="A23" s="127" t="s">
        <v>16</v>
      </c>
      <c r="B23" s="128"/>
      <c r="C23" s="12"/>
      <c r="D23" s="13"/>
      <c r="E23" s="13"/>
      <c r="F23" s="13"/>
      <c r="G23" s="13"/>
      <c r="H23" s="13"/>
      <c r="I23" s="13"/>
      <c r="J23" s="97"/>
      <c r="K23" s="98"/>
      <c r="L23" s="99"/>
      <c r="M23" s="100">
        <f>SUM(C23:L23)</f>
        <v>0</v>
      </c>
      <c r="N23" s="101"/>
      <c r="O23" s="102">
        <f>M23*2500</f>
        <v>0</v>
      </c>
      <c r="P23" s="103"/>
      <c r="Q23" s="104"/>
    </row>
    <row r="24" spans="1:17" ht="19.5" customHeight="1" x14ac:dyDescent="0.15">
      <c r="A24" s="59" t="s">
        <v>24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1"/>
    </row>
    <row r="25" spans="1:17" ht="22.5" customHeight="1" x14ac:dyDescent="0.15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4"/>
    </row>
    <row r="26" spans="1:17" ht="22.5" customHeight="1" thickBot="1" x14ac:dyDescent="0.2">
      <c r="A26" s="65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7"/>
    </row>
    <row r="27" spans="1:17" ht="27" customHeight="1" thickBot="1" x14ac:dyDescent="0.2">
      <c r="A27" s="34" t="s">
        <v>27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17" ht="18.75" customHeight="1" x14ac:dyDescent="0.15">
      <c r="A28" s="149" t="s">
        <v>12</v>
      </c>
      <c r="B28" s="150"/>
      <c r="C28" s="109" t="s">
        <v>17</v>
      </c>
      <c r="D28" s="110"/>
      <c r="E28" s="110"/>
      <c r="F28" s="110"/>
      <c r="G28" s="110"/>
      <c r="H28" s="110"/>
      <c r="I28" s="110"/>
      <c r="J28" s="110"/>
      <c r="K28" s="110"/>
      <c r="L28" s="111"/>
      <c r="M28" s="112" t="s">
        <v>13</v>
      </c>
      <c r="N28" s="113"/>
      <c r="O28" s="116" t="s">
        <v>14</v>
      </c>
      <c r="P28" s="117"/>
      <c r="Q28" s="118"/>
    </row>
    <row r="29" spans="1:17" ht="22.5" customHeight="1" thickBot="1" x14ac:dyDescent="0.2">
      <c r="A29" s="151"/>
      <c r="B29" s="152"/>
      <c r="C29" s="4">
        <v>140</v>
      </c>
      <c r="D29" s="5">
        <v>150</v>
      </c>
      <c r="E29" s="5" t="s">
        <v>18</v>
      </c>
      <c r="F29" s="5" t="s">
        <v>19</v>
      </c>
      <c r="G29" s="5" t="s">
        <v>20</v>
      </c>
      <c r="H29" s="5" t="s">
        <v>21</v>
      </c>
      <c r="I29" s="5" t="s">
        <v>22</v>
      </c>
      <c r="J29" s="122" t="s">
        <v>23</v>
      </c>
      <c r="K29" s="123"/>
      <c r="L29" s="124"/>
      <c r="M29" s="114"/>
      <c r="N29" s="115"/>
      <c r="O29" s="119"/>
      <c r="P29" s="120"/>
      <c r="Q29" s="121"/>
    </row>
    <row r="30" spans="1:17" ht="30" customHeight="1" x14ac:dyDescent="0.15">
      <c r="A30" s="85" t="s">
        <v>30</v>
      </c>
      <c r="B30" s="86"/>
      <c r="C30" s="10"/>
      <c r="D30" s="11"/>
      <c r="E30" s="11"/>
      <c r="F30" s="11"/>
      <c r="G30" s="11"/>
      <c r="H30" s="11"/>
      <c r="I30" s="11"/>
      <c r="J30" s="87"/>
      <c r="K30" s="88"/>
      <c r="L30" s="89"/>
      <c r="M30" s="90">
        <f t="shared" ref="M30:M32" si="0">SUM(C30:L30)</f>
        <v>0</v>
      </c>
      <c r="N30" s="91"/>
      <c r="O30" s="92">
        <f t="shared" ref="O30:O32" si="1">M30*2800</f>
        <v>0</v>
      </c>
      <c r="P30" s="93"/>
      <c r="Q30" s="94"/>
    </row>
    <row r="31" spans="1:17" ht="30" customHeight="1" x14ac:dyDescent="0.15">
      <c r="A31" s="83" t="s">
        <v>29</v>
      </c>
      <c r="B31" s="84"/>
      <c r="C31" s="16"/>
      <c r="D31" s="17"/>
      <c r="E31" s="17"/>
      <c r="F31" s="17"/>
      <c r="G31" s="17"/>
      <c r="H31" s="17"/>
      <c r="I31" s="17"/>
      <c r="J31" s="75"/>
      <c r="K31" s="76"/>
      <c r="L31" s="77"/>
      <c r="M31" s="78">
        <f t="shared" si="0"/>
        <v>0</v>
      </c>
      <c r="N31" s="79"/>
      <c r="O31" s="80">
        <f t="shared" si="1"/>
        <v>0</v>
      </c>
      <c r="P31" s="81"/>
      <c r="Q31" s="82"/>
    </row>
    <row r="32" spans="1:17" ht="30" customHeight="1" thickBot="1" x14ac:dyDescent="0.2">
      <c r="A32" s="95" t="s">
        <v>31</v>
      </c>
      <c r="B32" s="96"/>
      <c r="C32" s="12"/>
      <c r="D32" s="13"/>
      <c r="E32" s="13"/>
      <c r="F32" s="13"/>
      <c r="G32" s="13"/>
      <c r="H32" s="13"/>
      <c r="I32" s="13"/>
      <c r="J32" s="97"/>
      <c r="K32" s="98"/>
      <c r="L32" s="99"/>
      <c r="M32" s="100">
        <f t="shared" si="0"/>
        <v>0</v>
      </c>
      <c r="N32" s="101"/>
      <c r="O32" s="102">
        <f t="shared" si="1"/>
        <v>0</v>
      </c>
      <c r="P32" s="103"/>
      <c r="Q32" s="104"/>
    </row>
    <row r="33" spans="1:17" ht="19.5" customHeight="1" x14ac:dyDescent="0.15">
      <c r="A33" s="59" t="s">
        <v>24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1"/>
    </row>
    <row r="34" spans="1:17" ht="24" customHeight="1" x14ac:dyDescent="0.15">
      <c r="A34" s="62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4"/>
    </row>
    <row r="35" spans="1:17" ht="24" customHeight="1" thickBot="1" x14ac:dyDescent="0.2">
      <c r="A35" s="65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7"/>
    </row>
    <row r="36" spans="1:17" ht="27" customHeight="1" thickBot="1" x14ac:dyDescent="0.2">
      <c r="A36" s="34" t="s">
        <v>28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</row>
    <row r="37" spans="1:17" ht="18.75" customHeight="1" x14ac:dyDescent="0.15">
      <c r="A37" s="129" t="s">
        <v>12</v>
      </c>
      <c r="B37" s="130"/>
      <c r="C37" s="133" t="s">
        <v>17</v>
      </c>
      <c r="D37" s="134"/>
      <c r="E37" s="134"/>
      <c r="F37" s="134"/>
      <c r="G37" s="134"/>
      <c r="H37" s="134"/>
      <c r="I37" s="134"/>
      <c r="J37" s="134"/>
      <c r="K37" s="134"/>
      <c r="L37" s="135"/>
      <c r="M37" s="136" t="s">
        <v>13</v>
      </c>
      <c r="N37" s="137"/>
      <c r="O37" s="140" t="s">
        <v>14</v>
      </c>
      <c r="P37" s="141"/>
      <c r="Q37" s="142"/>
    </row>
    <row r="38" spans="1:17" ht="22.5" customHeight="1" thickBot="1" x14ac:dyDescent="0.2">
      <c r="A38" s="131"/>
      <c r="B38" s="132"/>
      <c r="C38" s="14">
        <v>140</v>
      </c>
      <c r="D38" s="15">
        <v>150</v>
      </c>
      <c r="E38" s="15" t="s">
        <v>18</v>
      </c>
      <c r="F38" s="15" t="s">
        <v>19</v>
      </c>
      <c r="G38" s="15" t="s">
        <v>20</v>
      </c>
      <c r="H38" s="15" t="s">
        <v>21</v>
      </c>
      <c r="I38" s="15" t="s">
        <v>22</v>
      </c>
      <c r="J38" s="146" t="s">
        <v>23</v>
      </c>
      <c r="K38" s="147"/>
      <c r="L38" s="148"/>
      <c r="M38" s="138"/>
      <c r="N38" s="139"/>
      <c r="O38" s="143"/>
      <c r="P38" s="144"/>
      <c r="Q38" s="145"/>
    </row>
    <row r="39" spans="1:17" ht="30" customHeight="1" x14ac:dyDescent="0.15">
      <c r="A39" s="125" t="s">
        <v>15</v>
      </c>
      <c r="B39" s="126"/>
      <c r="C39" s="10"/>
      <c r="D39" s="11"/>
      <c r="E39" s="11"/>
      <c r="F39" s="11"/>
      <c r="G39" s="11"/>
      <c r="H39" s="11"/>
      <c r="I39" s="11"/>
      <c r="J39" s="87"/>
      <c r="K39" s="88"/>
      <c r="L39" s="89"/>
      <c r="M39" s="90">
        <f>SUM(C39:L39)</f>
        <v>0</v>
      </c>
      <c r="N39" s="91"/>
      <c r="O39" s="92">
        <f>M39*2800</f>
        <v>0</v>
      </c>
      <c r="P39" s="93"/>
      <c r="Q39" s="94"/>
    </row>
    <row r="40" spans="1:17" ht="30" customHeight="1" x14ac:dyDescent="0.15">
      <c r="A40" s="73" t="s">
        <v>29</v>
      </c>
      <c r="B40" s="74"/>
      <c r="C40" s="16"/>
      <c r="D40" s="17"/>
      <c r="E40" s="17"/>
      <c r="F40" s="17"/>
      <c r="G40" s="17"/>
      <c r="H40" s="17"/>
      <c r="I40" s="17"/>
      <c r="J40" s="75"/>
      <c r="K40" s="76"/>
      <c r="L40" s="77"/>
      <c r="M40" s="78">
        <f t="shared" ref="M40:M41" si="2">SUM(C40:L40)</f>
        <v>0</v>
      </c>
      <c r="N40" s="79"/>
      <c r="O40" s="80">
        <f t="shared" ref="O40:O41" si="3">M40*2800</f>
        <v>0</v>
      </c>
      <c r="P40" s="81"/>
      <c r="Q40" s="82"/>
    </row>
    <row r="41" spans="1:17" ht="30" customHeight="1" thickBot="1" x14ac:dyDescent="0.2">
      <c r="A41" s="127" t="s">
        <v>31</v>
      </c>
      <c r="B41" s="128"/>
      <c r="C41" s="12"/>
      <c r="D41" s="13"/>
      <c r="E41" s="13"/>
      <c r="F41" s="13"/>
      <c r="G41" s="13"/>
      <c r="H41" s="13"/>
      <c r="I41" s="13"/>
      <c r="J41" s="97"/>
      <c r="K41" s="98"/>
      <c r="L41" s="99"/>
      <c r="M41" s="100">
        <f t="shared" si="2"/>
        <v>0</v>
      </c>
      <c r="N41" s="101"/>
      <c r="O41" s="102">
        <f t="shared" si="3"/>
        <v>0</v>
      </c>
      <c r="P41" s="103"/>
      <c r="Q41" s="104"/>
    </row>
    <row r="42" spans="1:17" ht="19.5" customHeight="1" x14ac:dyDescent="0.15">
      <c r="A42" s="59" t="s">
        <v>24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1"/>
    </row>
    <row r="43" spans="1:17" ht="22.5" customHeight="1" x14ac:dyDescent="0.15">
      <c r="A43" s="62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4"/>
    </row>
    <row r="44" spans="1:17" ht="22.5" customHeight="1" thickBot="1" x14ac:dyDescent="0.2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7"/>
    </row>
    <row r="45" spans="1:17" ht="27" customHeight="1" thickBot="1" x14ac:dyDescent="0.2">
      <c r="A45" s="34" t="s">
        <v>32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</row>
    <row r="46" spans="1:17" ht="18.75" customHeight="1" x14ac:dyDescent="0.15">
      <c r="A46" s="105" t="s">
        <v>12</v>
      </c>
      <c r="B46" s="106"/>
      <c r="C46" s="109" t="s">
        <v>17</v>
      </c>
      <c r="D46" s="110"/>
      <c r="E46" s="110"/>
      <c r="F46" s="110"/>
      <c r="G46" s="110"/>
      <c r="H46" s="110"/>
      <c r="I46" s="110"/>
      <c r="J46" s="110"/>
      <c r="K46" s="110"/>
      <c r="L46" s="111"/>
      <c r="M46" s="112" t="s">
        <v>13</v>
      </c>
      <c r="N46" s="113"/>
      <c r="O46" s="116" t="s">
        <v>14</v>
      </c>
      <c r="P46" s="117"/>
      <c r="Q46" s="118"/>
    </row>
    <row r="47" spans="1:17" ht="22.5" customHeight="1" thickBot="1" x14ac:dyDescent="0.2">
      <c r="A47" s="107"/>
      <c r="B47" s="108"/>
      <c r="C47" s="4">
        <v>140</v>
      </c>
      <c r="D47" s="5">
        <v>150</v>
      </c>
      <c r="E47" s="5" t="s">
        <v>18</v>
      </c>
      <c r="F47" s="5" t="s">
        <v>19</v>
      </c>
      <c r="G47" s="5" t="s">
        <v>20</v>
      </c>
      <c r="H47" s="5" t="s">
        <v>33</v>
      </c>
      <c r="I47" s="5" t="s">
        <v>34</v>
      </c>
      <c r="J47" s="122" t="s">
        <v>23</v>
      </c>
      <c r="K47" s="123"/>
      <c r="L47" s="124"/>
      <c r="M47" s="114"/>
      <c r="N47" s="115"/>
      <c r="O47" s="119"/>
      <c r="P47" s="120"/>
      <c r="Q47" s="121"/>
    </row>
    <row r="48" spans="1:17" ht="30" customHeight="1" x14ac:dyDescent="0.15">
      <c r="A48" s="85" t="s">
        <v>30</v>
      </c>
      <c r="B48" s="86"/>
      <c r="C48" s="10"/>
      <c r="D48" s="11"/>
      <c r="E48" s="11"/>
      <c r="F48" s="11"/>
      <c r="G48" s="11"/>
      <c r="H48" s="11"/>
      <c r="I48" s="11"/>
      <c r="J48" s="87"/>
      <c r="K48" s="88"/>
      <c r="L48" s="89"/>
      <c r="M48" s="90">
        <f>SUM(C48:L48)</f>
        <v>0</v>
      </c>
      <c r="N48" s="91"/>
      <c r="O48" s="92">
        <f>M48*3900</f>
        <v>0</v>
      </c>
      <c r="P48" s="93"/>
      <c r="Q48" s="94"/>
    </row>
    <row r="49" spans="1:20" ht="30" customHeight="1" thickBot="1" x14ac:dyDescent="0.2">
      <c r="A49" s="95" t="s">
        <v>31</v>
      </c>
      <c r="B49" s="96"/>
      <c r="C49" s="12"/>
      <c r="D49" s="13"/>
      <c r="E49" s="13"/>
      <c r="F49" s="13"/>
      <c r="G49" s="13"/>
      <c r="H49" s="13"/>
      <c r="I49" s="13"/>
      <c r="J49" s="97"/>
      <c r="K49" s="98"/>
      <c r="L49" s="99"/>
      <c r="M49" s="100">
        <f>SUM(C49:L49)</f>
        <v>0</v>
      </c>
      <c r="N49" s="101"/>
      <c r="O49" s="102">
        <f>M49*3900</f>
        <v>0</v>
      </c>
      <c r="P49" s="103"/>
      <c r="Q49" s="104"/>
    </row>
    <row r="50" spans="1:20" ht="19.5" customHeight="1" x14ac:dyDescent="0.15">
      <c r="A50" s="59" t="s">
        <v>24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1"/>
    </row>
    <row r="51" spans="1:20" ht="22.5" customHeight="1" x14ac:dyDescent="0.15">
      <c r="A51" s="62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4"/>
    </row>
    <row r="52" spans="1:20" ht="22.5" customHeight="1" thickBot="1" x14ac:dyDescent="0.2">
      <c r="A52" s="65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7"/>
    </row>
    <row r="53" spans="1:20" ht="13.5" customHeight="1" thickBot="1" x14ac:dyDescent="0.2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</row>
    <row r="54" spans="1:20" ht="27" customHeight="1" thickTop="1" x14ac:dyDescent="0.15">
      <c r="A54" s="34" t="s">
        <v>43</v>
      </c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</row>
    <row r="55" spans="1:20" ht="18.75" customHeight="1" thickBot="1" x14ac:dyDescent="0.2">
      <c r="A55" s="24"/>
      <c r="B55" s="1"/>
      <c r="C55" s="1"/>
      <c r="D55" s="1"/>
      <c r="E55" s="25"/>
      <c r="F55" s="25"/>
      <c r="J55" s="25"/>
      <c r="K55" s="25"/>
      <c r="L55" s="25"/>
    </row>
    <row r="56" spans="1:20" ht="49.5" customHeight="1" thickBot="1" x14ac:dyDescent="0.2">
      <c r="A56" s="33" t="s">
        <v>44</v>
      </c>
      <c r="B56" s="1"/>
      <c r="C56" s="1"/>
      <c r="D56" s="1"/>
      <c r="E56" s="25"/>
      <c r="F56" s="25"/>
      <c r="H56" s="26"/>
      <c r="J56" s="27"/>
      <c r="K56" s="27"/>
      <c r="L56" s="35" t="s">
        <v>14</v>
      </c>
      <c r="M56" s="36"/>
      <c r="N56" s="37"/>
      <c r="O56" s="56">
        <f>SUM(O14:O15,O22:O23,O30:O32,O39:O41,O48:O49)+T56</f>
        <v>0</v>
      </c>
      <c r="P56" s="57"/>
      <c r="Q56" s="58"/>
      <c r="S56" s="1">
        <f>SUM(M14:M15,M22:M23,M30:M32,M39:M41,M48:M49)</f>
        <v>0</v>
      </c>
      <c r="T56" s="1">
        <f>IF(S56=0,0,IF(S56&lt;10,500,0))</f>
        <v>0</v>
      </c>
    </row>
    <row r="57" spans="1:20" ht="31.5" customHeight="1" thickBot="1" x14ac:dyDescent="0.2">
      <c r="A57" s="28"/>
      <c r="B57" s="29"/>
      <c r="C57" s="30"/>
      <c r="D57" s="30"/>
      <c r="E57" s="30"/>
      <c r="F57" s="30"/>
      <c r="G57" s="30"/>
      <c r="H57" s="30"/>
      <c r="I57" s="30"/>
      <c r="J57" s="31"/>
      <c r="K57" s="31"/>
      <c r="L57" s="31"/>
      <c r="M57" s="32"/>
      <c r="N57" s="32"/>
      <c r="O57" s="32"/>
      <c r="P57" s="32"/>
      <c r="Q57" s="32"/>
    </row>
    <row r="58" spans="1:20" ht="13.5" customHeight="1" thickTop="1" x14ac:dyDescent="0.1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1:20" ht="13.5" customHeight="1" x14ac:dyDescent="0.1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</row>
    <row r="60" spans="1:20" ht="87.75" customHeight="1" x14ac:dyDescent="0.15">
      <c r="A60" s="186" t="s">
        <v>7</v>
      </c>
      <c r="B60" s="187"/>
      <c r="C60" s="188"/>
      <c r="D60" s="189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1"/>
    </row>
    <row r="61" spans="1:20" x14ac:dyDescent="0.15">
      <c r="A61" s="184"/>
      <c r="B61" s="184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</row>
    <row r="62" spans="1:20" ht="15" customHeight="1" thickBot="1" x14ac:dyDescent="0.2">
      <c r="A62" s="185"/>
      <c r="B62" s="185"/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</row>
    <row r="63" spans="1:20" ht="18.75" x14ac:dyDescent="0.15">
      <c r="A63" s="182" t="s">
        <v>5</v>
      </c>
      <c r="B63" s="183"/>
      <c r="C63" s="183"/>
      <c r="D63" s="39" t="s">
        <v>35</v>
      </c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40"/>
    </row>
    <row r="64" spans="1:20" ht="30.75" customHeight="1" thickBot="1" x14ac:dyDescent="0.2">
      <c r="A64" s="41" t="s">
        <v>37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3"/>
      <c r="M64" s="18"/>
      <c r="N64" s="18"/>
      <c r="O64" s="18"/>
      <c r="P64" s="18"/>
      <c r="Q64" s="18"/>
    </row>
    <row r="65" spans="1:17" ht="23.25" customHeight="1" thickBot="1" x14ac:dyDescent="0.2">
      <c r="A65" s="41" t="s">
        <v>36</v>
      </c>
      <c r="B65" s="42"/>
      <c r="C65" s="42"/>
      <c r="D65" s="42"/>
      <c r="E65" s="42"/>
      <c r="F65" s="42"/>
      <c r="G65" s="42"/>
      <c r="H65" s="42"/>
      <c r="I65" s="42"/>
      <c r="J65" s="42"/>
      <c r="K65" s="43"/>
      <c r="L65" s="44" t="s">
        <v>38</v>
      </c>
      <c r="M65" s="45"/>
      <c r="N65" s="45"/>
      <c r="O65" s="45"/>
      <c r="P65" s="45"/>
      <c r="Q65" s="46"/>
    </row>
    <row r="67" spans="1:17" x14ac:dyDescent="0.15">
      <c r="Q67" s="19">
        <f>C6</f>
        <v>0</v>
      </c>
    </row>
    <row r="99" spans="1:16" ht="15" customHeight="1" x14ac:dyDescent="0.15"/>
    <row r="100" spans="1:16" ht="15" customHeight="1" x14ac:dyDescent="0.15">
      <c r="A100" s="7"/>
      <c r="B100" s="7"/>
      <c r="C100" s="8"/>
      <c r="D100" s="8"/>
    </row>
    <row r="101" spans="1:16" ht="15" customHeight="1" x14ac:dyDescent="0.15"/>
    <row r="102" spans="1:16" ht="15" customHeight="1" x14ac:dyDescent="0.15">
      <c r="A102" s="7"/>
      <c r="B102" s="7"/>
      <c r="C102" s="7"/>
      <c r="D102" s="7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1:16" ht="15" customHeight="1" x14ac:dyDescent="0.15"/>
  </sheetData>
  <sheetProtection selectLockedCells="1"/>
  <mergeCells count="126">
    <mergeCell ref="A1:Q1"/>
    <mergeCell ref="O12:Q13"/>
    <mergeCell ref="O15:Q15"/>
    <mergeCell ref="A10:Q10"/>
    <mergeCell ref="A63:C63"/>
    <mergeCell ref="A58:Q58"/>
    <mergeCell ref="A61:Q61"/>
    <mergeCell ref="A62:Q62"/>
    <mergeCell ref="A60:C60"/>
    <mergeCell ref="D60:Q60"/>
    <mergeCell ref="A16:Q16"/>
    <mergeCell ref="I9:Q9"/>
    <mergeCell ref="K6:L6"/>
    <mergeCell ref="C6:J6"/>
    <mergeCell ref="A12:B13"/>
    <mergeCell ref="A15:B15"/>
    <mergeCell ref="M15:N15"/>
    <mergeCell ref="A11:Q11"/>
    <mergeCell ref="C12:L12"/>
    <mergeCell ref="M12:N13"/>
    <mergeCell ref="A14:B14"/>
    <mergeCell ref="J13:L13"/>
    <mergeCell ref="J14:L14"/>
    <mergeCell ref="J15:L15"/>
    <mergeCell ref="M14:N14"/>
    <mergeCell ref="O14:Q14"/>
    <mergeCell ref="N6:Q6"/>
    <mergeCell ref="A2:Q2"/>
    <mergeCell ref="H3:I3"/>
    <mergeCell ref="M3:N3"/>
    <mergeCell ref="J3:L3"/>
    <mergeCell ref="A6:B6"/>
    <mergeCell ref="A5:Q5"/>
    <mergeCell ref="H4:I4"/>
    <mergeCell ref="J4:L4"/>
    <mergeCell ref="M4:N4"/>
    <mergeCell ref="O4:Q4"/>
    <mergeCell ref="A3:G4"/>
    <mergeCell ref="O3:Q3"/>
    <mergeCell ref="A22:B22"/>
    <mergeCell ref="J22:L22"/>
    <mergeCell ref="M22:N22"/>
    <mergeCell ref="O22:Q22"/>
    <mergeCell ref="A23:B23"/>
    <mergeCell ref="J23:L23"/>
    <mergeCell ref="M23:N23"/>
    <mergeCell ref="O23:Q23"/>
    <mergeCell ref="A17:Q18"/>
    <mergeCell ref="A19:Q19"/>
    <mergeCell ref="A20:B21"/>
    <mergeCell ref="C20:L20"/>
    <mergeCell ref="M20:N21"/>
    <mergeCell ref="O20:Q21"/>
    <mergeCell ref="J21:L21"/>
    <mergeCell ref="A30:B30"/>
    <mergeCell ref="J30:L30"/>
    <mergeCell ref="M30:N30"/>
    <mergeCell ref="O30:Q30"/>
    <mergeCell ref="A32:B32"/>
    <mergeCell ref="J32:L32"/>
    <mergeCell ref="M32:N32"/>
    <mergeCell ref="O32:Q32"/>
    <mergeCell ref="A24:Q24"/>
    <mergeCell ref="A25:Q26"/>
    <mergeCell ref="A27:Q27"/>
    <mergeCell ref="A28:B29"/>
    <mergeCell ref="C28:L28"/>
    <mergeCell ref="M28:N29"/>
    <mergeCell ref="O28:Q29"/>
    <mergeCell ref="J29:L29"/>
    <mergeCell ref="A39:B39"/>
    <mergeCell ref="J39:L39"/>
    <mergeCell ref="M39:N39"/>
    <mergeCell ref="O39:Q39"/>
    <mergeCell ref="A41:B41"/>
    <mergeCell ref="J41:L41"/>
    <mergeCell ref="M41:N41"/>
    <mergeCell ref="O41:Q41"/>
    <mergeCell ref="A33:Q33"/>
    <mergeCell ref="A34:Q35"/>
    <mergeCell ref="A36:Q36"/>
    <mergeCell ref="A37:B38"/>
    <mergeCell ref="C37:L37"/>
    <mergeCell ref="M37:N38"/>
    <mergeCell ref="O37:Q38"/>
    <mergeCell ref="J38:L38"/>
    <mergeCell ref="A48:B48"/>
    <mergeCell ref="J48:L48"/>
    <mergeCell ref="M48:N48"/>
    <mergeCell ref="O48:Q48"/>
    <mergeCell ref="A49:B49"/>
    <mergeCell ref="J49:L49"/>
    <mergeCell ref="M49:N49"/>
    <mergeCell ref="O49:Q49"/>
    <mergeCell ref="A42:Q42"/>
    <mergeCell ref="A43:Q44"/>
    <mergeCell ref="A45:Q45"/>
    <mergeCell ref="A46:B47"/>
    <mergeCell ref="C46:L46"/>
    <mergeCell ref="M46:N47"/>
    <mergeCell ref="O46:Q47"/>
    <mergeCell ref="J47:L47"/>
    <mergeCell ref="A54:Q54"/>
    <mergeCell ref="L56:N56"/>
    <mergeCell ref="A59:Q59"/>
    <mergeCell ref="D63:Q63"/>
    <mergeCell ref="A64:L64"/>
    <mergeCell ref="A65:K65"/>
    <mergeCell ref="L65:Q65"/>
    <mergeCell ref="A7:B8"/>
    <mergeCell ref="D7:F7"/>
    <mergeCell ref="C8:Q8"/>
    <mergeCell ref="A53:Q53"/>
    <mergeCell ref="O56:Q56"/>
    <mergeCell ref="A50:Q50"/>
    <mergeCell ref="A51:Q52"/>
    <mergeCell ref="A9:B9"/>
    <mergeCell ref="D9:G9"/>
    <mergeCell ref="A40:B40"/>
    <mergeCell ref="J40:L40"/>
    <mergeCell ref="M40:N40"/>
    <mergeCell ref="O40:Q40"/>
    <mergeCell ref="A31:B31"/>
    <mergeCell ref="J31:L31"/>
    <mergeCell ref="M31:N31"/>
    <mergeCell ref="O31:Q31"/>
  </mergeCells>
  <phoneticPr fontId="4" type="halfwidthKatakana"/>
  <printOptions horizontalCentered="1"/>
  <pageMargins left="0.39370078740157483" right="0.39370078740157483" top="0.78740157480314965" bottom="0.39370078740157483" header="0.23622047244094491" footer="0.27559055118110237"/>
  <pageSetup paperSize="9" orientation="portrait" r:id="rId1"/>
  <headerFooter alignWithMargins="0"/>
  <rowBreaks count="1" manualBreakCount="1">
    <brk id="35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10</xdr:col>
                    <xdr:colOff>171450</xdr:colOff>
                    <xdr:row>5</xdr:row>
                    <xdr:rowOff>0</xdr:rowOff>
                  </from>
                  <to>
                    <xdr:col>11</xdr:col>
                    <xdr:colOff>361950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257175</xdr:rowOff>
                  </from>
                  <to>
                    <xdr:col>11</xdr:col>
                    <xdr:colOff>371475</xdr:colOff>
                    <xdr:row>5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記念グッズ申込書</vt:lpstr>
      <vt:lpstr>記念グッズ申込書!Print_Area</vt:lpstr>
      <vt:lpstr>記念グッズ申込書!Print_Titles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naganuma</dc:creator>
  <cp:lastModifiedBy>Hideaki hiramatsu</cp:lastModifiedBy>
  <cp:lastPrinted>2024-02-04T01:06:11Z</cp:lastPrinted>
  <dcterms:created xsi:type="dcterms:W3CDTF">2016-10-26T01:47:53Z</dcterms:created>
  <dcterms:modified xsi:type="dcterms:W3CDTF">2024-02-05T03:01:05Z</dcterms:modified>
</cp:coreProperties>
</file>